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SCORFB\Allshare\reports\"/>
    </mc:Choice>
  </mc:AlternateContent>
  <xr:revisionPtr revIDLastSave="0" documentId="8_{421FF6C9-9C70-4B30-8EC1-9A0E3D10F37A}" xr6:coauthVersionLast="47" xr6:coauthVersionMax="47" xr10:uidLastSave="{00000000-0000-0000-0000-000000000000}"/>
  <bookViews>
    <workbookView xWindow="28680" yWindow="-120" windowWidth="29040" windowHeight="15840" activeTab="2" xr2:uid="{D7184456-77F3-4782-9255-CCDC304B80D2}"/>
  </bookViews>
  <sheets>
    <sheet name="January 23" sheetId="2" r:id="rId1"/>
    <sheet name="April 23" sheetId="3" r:id="rId2"/>
    <sheet name="May 23" sheetId="5" r:id="rId3"/>
  </sheets>
  <definedNames>
    <definedName name="_Hlk133844711" localSheetId="1">'April 23'!#REF!</definedName>
    <definedName name="_xlnm.Print_Area" localSheetId="1">'April 23'!$A$3:$D$20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 l="1"/>
  <c r="D19" i="3"/>
  <c r="D21" i="2" l="1"/>
</calcChain>
</file>

<file path=xl/sharedStrings.xml><?xml version="1.0" encoding="utf-8"?>
<sst xmlns="http://schemas.openxmlformats.org/spreadsheetml/2006/main" count="144" uniqueCount="98">
  <si>
    <t>Applicant Name</t>
  </si>
  <si>
    <t>City of Columbia</t>
  </si>
  <si>
    <t>City of North Charleston</t>
  </si>
  <si>
    <t>City of Spartanburg</t>
  </si>
  <si>
    <t>City of Tega Kay</t>
  </si>
  <si>
    <t>Dorchester County</t>
  </si>
  <si>
    <t>Horry County Government</t>
  </si>
  <si>
    <t>Saluda County</t>
  </si>
  <si>
    <t>Town of Lexington Police Department</t>
  </si>
  <si>
    <t>Town of Moncks Corner</t>
  </si>
  <si>
    <t>Town of Mount Pleasant</t>
  </si>
  <si>
    <t>Award</t>
  </si>
  <si>
    <t>Abatement Strategies</t>
  </si>
  <si>
    <t>Date</t>
  </si>
  <si>
    <t>Guaranteed Political Subfund Awards</t>
  </si>
  <si>
    <t>12.20.2022</t>
  </si>
  <si>
    <t>City of Rock Hill</t>
  </si>
  <si>
    <r>
      <rPr>
        <b/>
        <sz val="11"/>
        <color theme="1"/>
        <rFont val="Calibri"/>
        <family val="2"/>
        <scheme val="minor"/>
      </rPr>
      <t>B. Medication-Assisted Treatment (MAT) Distribution and Other Opioid-Related Treatment</t>
    </r>
    <r>
      <rPr>
        <sz val="11"/>
        <color theme="1"/>
        <rFont val="Calibri"/>
        <family val="2"/>
        <scheme val="minor"/>
      </rPr>
      <t xml:space="preserve">                                                                                                                                                                                                                                                                                                       Increase distribution of MAT to individuals who are uninsured or whose insurance does not cover the needed service;
Provide education to school-based and youth-focused programs that discourage or prevent misuse;
Provide MAT education and awareness training to healthcare providers, EMTs, law enforcement, and other first responders; and
Provide treatment and recovery support services such as residential and inpatient treatment, intensive outpatient treatment, outpatient therapy or counseling, and recovery housing that allow or integrate medication and with other support services.                                                                                                                                                                                                                                            </t>
    </r>
    <r>
      <rPr>
        <b/>
        <sz val="11"/>
        <color theme="1"/>
        <rFont val="Calibri"/>
        <family val="2"/>
        <scheme val="minor"/>
      </rPr>
      <t xml:space="preserve">G. Prevention Programs </t>
    </r>
    <r>
      <rPr>
        <sz val="11"/>
        <color theme="1"/>
        <rFont val="Calibri"/>
        <family val="2"/>
        <scheme val="minor"/>
      </rPr>
      <t xml:space="preserve">
Funding for media campaigns to prevent opioid use (similar to the FDA’s “Real Cost” campaign to prevent youth from misusing tobacco);
Funding for evidence-based prevention programs in schools;                                                                                                                                                                                                                                                             Funding for community drug disposal programs; and
Funding and training for first responders to participate in pre-arrest diversion programs, post-overdose response teams, or similar strategies that connect at-risk individuals to behavioral health services and supports.</t>
    </r>
  </si>
  <si>
    <r>
      <rPr>
        <b/>
        <sz val="10"/>
        <color theme="1"/>
        <rFont val="Calibri"/>
        <family val="2"/>
        <scheme val="minor"/>
      </rPr>
      <t xml:space="preserve">B. Medication-Assisted Treatment (MAT) Distribution and Other Opioid-Related Treatment </t>
    </r>
    <r>
      <rPr>
        <sz val="10"/>
        <color theme="1"/>
        <rFont val="Calibri"/>
        <family val="2"/>
        <scheme val="minor"/>
      </rPr>
      <t xml:space="preserve">                                                                                                                                                                                                                                       Provide treatment and recovery support services, such as: residential and inpatient treatment, intensive outpatient treatment, outpatient therapy or counseling, and recovery housing that allows or integrates medication with other support services.                                                                                                                                                                                                                                                                                                    </t>
    </r>
    <r>
      <rPr>
        <b/>
        <sz val="10"/>
        <color theme="1"/>
        <rFont val="Calibri"/>
        <family val="2"/>
        <scheme val="minor"/>
      </rPr>
      <t xml:space="preserve"> A. Treat Opioid Use Disorder (OUD)</t>
    </r>
    <r>
      <rPr>
        <sz val="10"/>
        <color theme="1"/>
        <rFont val="Calibri"/>
        <family val="2"/>
        <scheme val="minor"/>
      </rPr>
      <t xml:space="preserve">                                                                                                                                                                                                                                                                                                                         Expand availability of treatment for OUD and any co-occurring SUD/MH conditions, including all forms of Medication-Assisted Treatment (MAT) approved by the U.S. Food and Drug Administration.
Support and reimburse evidence-based services that adhere to the American Society of Addiction Medicine (ASAM) continuum of care for OUD and any co-occurring SUD/MH conditions.
Expand telehealth to increase access to treatment for OUD and any co-occurring SUD/MH conditions, including MAT, as well as counseling, psychiatric support, and other treatment and recovery support services.
Improve oversight of Opioid Treatment Programs (OTPs) to assure evidence-based or evidence-informed practices, such as adequate methadone dosing and low threshold approaches to treatment.
Support mobile intervention, treatment, and recovery services offered by qualified professionals and service providers, such as peer recovery coaches, for persons with OUD and any co-occurring SUD/MH conditions and for persons who have experienced an opioid overdose.
Provide treatment of trauma for individuals with OUD (e.g., violence, sexual assault, human trafficking, or adverse childhood experiences) and family members (e.g., surviving family members after an overdose or overdose fatality), and training of health care personnel to identify and address such trauma.
Support evidence-based withdrawal management services for people with OUD and any co-occurring mental health conditions.
Provide training on MAT for health care providers, first responders, students, or other supporting professionals, such as peer recovery coaches or recovery outreach specialists, including tele-mentoring to assist community-based providers in rural or underserved areas. Provide comprehensive wrap-around services to individuals with OUD and any co-occurring SUD/MH conditions, including housing, transportation, education, job placement, job training, or childcare.                                                                                                                                                                                                                              Provide the full continuum of care of treatment and recovery services for OUD and any co-occurring SUD/MH conditions, including supportive housing, peer support services and counseling, community navigators, case management, and connections to community-based services.                                                                                                                                                                                                                                                             Support or expand peer-recovery centers, which may include support groups, social events, computer access, or other services for persons with OUD and any cooccurring
SUD/MH conditions                                                                                                                                                                                                                                                                                                                                             Provide counseling, peer support, recovery case management, and residential treatment with access to medications for those who need it to persons with OUD and any co-occurring SUD/MH conditions.                                                                                                                                                                                                                                                                                                                                                            Provide or support transportation to treatment or recovery programs or services for persons with OUD and any co-occurring SUD/MH conditions                                                                                                                      Engage nonprofits, faith-based communities, and community coalitions to support people in treatment and recovery and to support family members in their efforts to support the person with OUD in the family                                                                                                                                                                                                                                                                                                                                                                       Provide training and development of procedures for government staff to appropriately interact and provide social and other services to individuals with or in
recovery from OUD, including reducing stigma                                                                                                                                                                                                                                                                                               Support stigma reduction efforts regarding treatment and support for persons with OUD, including reducing the stigma on effective treatment.                                                                                                        Create or support culturally appropriate services and programs for persons with OUD and any co-occurring SUD/MH conditions, including new Americans. Hire or train behavioral health workers to provide or expand any of the services or supports for people in treatment and recovery.</t>
    </r>
  </si>
  <si>
    <r>
      <rPr>
        <b/>
        <sz val="11"/>
        <color theme="1"/>
        <rFont val="Calibri"/>
        <family val="2"/>
        <scheme val="minor"/>
      </rPr>
      <t xml:space="preserve">A. Naloxone or Other FDA-Approved Drug to Reverse Opioid Overdoses                                                                                                                                                                                                                                                                                   </t>
    </r>
    <r>
      <rPr>
        <sz val="11"/>
        <color theme="1"/>
        <rFont val="Calibri"/>
        <family val="2"/>
        <scheme val="minor"/>
      </rPr>
      <t>Expand training for first responders, schools, community support groups, and families</t>
    </r>
    <r>
      <rPr>
        <b/>
        <sz val="11"/>
        <color theme="1"/>
        <rFont val="Calibri"/>
        <family val="2"/>
        <scheme val="minor"/>
      </rPr>
      <t xml:space="preserve">.                                                                                                                                                                                                                                                            B. Medication-Assisted Treatment (MAT) Distribution and Other Opioid-Related Treatment                                                                                                                                                                                                              </t>
    </r>
    <r>
      <rPr>
        <sz val="11"/>
        <color theme="1"/>
        <rFont val="Calibri"/>
        <family val="2"/>
        <scheme val="minor"/>
      </rPr>
      <t xml:space="preserve">Provide education to school-based and youth-focused programs that discourage or prevent misuse.
Provide MAT education and awareness training to health care providers, EMTs, law enforcement, and other first responders. </t>
    </r>
    <r>
      <rPr>
        <b/>
        <sz val="11"/>
        <color theme="1"/>
        <rFont val="Calibri"/>
        <family val="2"/>
        <scheme val="minor"/>
      </rPr>
      <t xml:space="preserve">                                                                                                                   G. Prevention Program </t>
    </r>
    <r>
      <rPr>
        <sz val="11"/>
        <color theme="1"/>
        <rFont val="Calibri"/>
        <family val="2"/>
        <scheme val="minor"/>
      </rPr>
      <t xml:space="preserve">                                                                                                                                                                                                                                                                                                                                Funding for evidence-based prevention programs in schools                                                                                                                                                                                                                                                                                Funding for medical provider education and outreach regarding best prescribing practices for opioids consistent with the 2016 CDC guidelines, including providers at hospitals (academic detailing).
Funding for community drug disposal programs.                                                                                                                                                                                                                                                                                     </t>
    </r>
    <r>
      <rPr>
        <b/>
        <sz val="11"/>
        <color theme="1"/>
        <rFont val="Calibri"/>
        <family val="2"/>
        <scheme val="minor"/>
      </rPr>
      <t xml:space="preserve">H. Expanding Syringe Service Programs                                                                                                                                                                                                                                                                                              </t>
    </r>
    <r>
      <rPr>
        <sz val="11"/>
        <color theme="1"/>
        <rFont val="Calibri"/>
        <family val="2"/>
        <scheme val="minor"/>
      </rPr>
      <t>Provide comprehensive syringe services programs with more wrap-around services, including linkage to OUD treatment, access to sterile syringes, and linkage to care and treatment of infectious diseases.</t>
    </r>
  </si>
  <si>
    <r>
      <rPr>
        <b/>
        <sz val="11"/>
        <color theme="1"/>
        <rFont val="Calibri"/>
        <family val="2"/>
        <scheme val="minor"/>
      </rPr>
      <t xml:space="preserve">A. Naloxone or Other FDA-Approved Drug to Reverse Opioid Overdoses      </t>
    </r>
    <r>
      <rPr>
        <sz val="11"/>
        <color theme="1"/>
        <rFont val="Calibri"/>
        <family val="2"/>
        <scheme val="minor"/>
      </rPr>
      <t xml:space="preserve">                                                                                                                                                                                                                               Expand training for first responders, schools, community support groups, and families.                                                                                                                                                                                                                                 Increase distribution to individuals who are uninsured or whose insurance does not cover the needed service.                                                                                                                                                                       </t>
    </r>
    <r>
      <rPr>
        <b/>
        <sz val="11"/>
        <color theme="1"/>
        <rFont val="Calibri"/>
        <family val="2"/>
        <scheme val="minor"/>
      </rPr>
      <t xml:space="preserve">E. Expansion of Warm Handoff Programs and Recovery Services                                                                                                                                                                                                                                                                                                    </t>
    </r>
    <r>
      <rPr>
        <sz val="11"/>
        <color theme="1"/>
        <rFont val="Calibri"/>
        <family val="2"/>
        <scheme val="minor"/>
      </rPr>
      <t xml:space="preserve">Hire additional social workers or other behavioral health workers to facilitate the expansions of warm handoff programs and recovery services.                                                                                   </t>
    </r>
    <r>
      <rPr>
        <b/>
        <sz val="11"/>
        <color theme="1"/>
        <rFont val="Calibri"/>
        <family val="2"/>
        <scheme val="minor"/>
      </rPr>
      <t xml:space="preserve">G. Prevention Programs   </t>
    </r>
    <r>
      <rPr>
        <sz val="11"/>
        <color theme="1"/>
        <rFont val="Calibri"/>
        <family val="2"/>
        <scheme val="minor"/>
      </rPr>
      <t xml:space="preserve">                                                                                                                                                                                                                                                                                                                                    Funding for media campaigns to prevent opioid use (similar to the FDA’s “Real Cost” campaign to prevent youth from misusing tobacco).                                                                                                                     Funding for community drug disposal programs.
</t>
    </r>
  </si>
  <si>
    <r>
      <rPr>
        <b/>
        <sz val="11"/>
        <color theme="1"/>
        <rFont val="Calibri"/>
        <family val="2"/>
        <scheme val="minor"/>
      </rPr>
      <t xml:space="preserve">E. Expansion of Warm Handoff Programs and Recovery Services.                                                                                                                                                                                                                                                         </t>
    </r>
    <r>
      <rPr>
        <sz val="11"/>
        <color theme="1"/>
        <rFont val="Calibri"/>
        <family val="2"/>
        <scheme val="minor"/>
      </rPr>
      <t xml:space="preserve">Expand treatment and services for pregnant and postpartum women and families whose babies are at risk for Neonatal Abstinence Syndrome (NAS).                                                                           </t>
    </r>
    <r>
      <rPr>
        <b/>
        <sz val="11"/>
        <color theme="1"/>
        <rFont val="Calibri"/>
        <family val="2"/>
        <scheme val="minor"/>
      </rPr>
      <t xml:space="preserve">C. Pregnant and Postpartum Women                                                                                                                                                                                                                                                                                                                             </t>
    </r>
    <r>
      <rPr>
        <sz val="11"/>
        <color theme="1"/>
        <rFont val="Calibri"/>
        <family val="2"/>
        <scheme val="minor"/>
      </rPr>
      <t xml:space="preserve">Identify and improve community resources to provide comprehensive, wrap-around services for individuals (women) with Opioid Use Disorder, including housing, transportation, job placement/training, and childcare.                                                                                                                                                                                                                                                                          </t>
    </r>
    <r>
      <rPr>
        <b/>
        <sz val="11"/>
        <color theme="1"/>
        <rFont val="Calibri"/>
        <family val="2"/>
        <scheme val="minor"/>
      </rPr>
      <t xml:space="preserve"> D. Expanding Treatment for Neonatal Abstinence Syndrome (NAS)                                                                                                                                                                                                                                                             </t>
    </r>
    <r>
      <rPr>
        <sz val="11"/>
        <color theme="1"/>
        <rFont val="Calibri"/>
        <family val="2"/>
        <scheme val="minor"/>
      </rPr>
      <t>Expand comprehensive evidence-based and recovery support for NAS babies.
Expand services for a better continuum of care with infant-need dyad.
Expand long-term treatment and services for medical monitoring of NAS babies and their families.</t>
    </r>
  </si>
  <si>
    <t>Total</t>
  </si>
  <si>
    <t>12.8.2022</t>
  </si>
  <si>
    <t>1.5.2023</t>
  </si>
  <si>
    <t xml:space="preserve">1.5.2023  </t>
  </si>
  <si>
    <t>1.19.2023</t>
  </si>
  <si>
    <r>
      <rPr>
        <b/>
        <sz val="10"/>
        <color theme="1"/>
        <rFont val="Calibri"/>
        <family val="2"/>
        <scheme val="minor"/>
      </rPr>
      <t xml:space="preserve">A.Naloxone or Other FDA-Approved Drug to Reverse Opioid Overdose 
</t>
    </r>
    <r>
      <rPr>
        <sz val="10"/>
        <color theme="1"/>
        <rFont val="Calibri"/>
        <family val="2"/>
        <scheme val="minor"/>
      </rPr>
      <t xml:space="preserve">Expand training for first responders, schools, community support groups, and families.    </t>
    </r>
    <r>
      <rPr>
        <b/>
        <sz val="10"/>
        <color theme="1"/>
        <rFont val="Calibri"/>
        <family val="2"/>
        <scheme val="minor"/>
      </rPr>
      <t xml:space="preserve">                                       
B.Medication-Assisted Treatment (MAT) Distribution and Other Opioid-Related Treatment 
</t>
    </r>
    <r>
      <rPr>
        <sz val="10"/>
        <color theme="1"/>
        <rFont val="Calibri"/>
        <family val="2"/>
        <scheme val="minor"/>
      </rPr>
      <t xml:space="preserve">Increase distribution of MAT to individuals who are uninsured or whose insurance does not cover the needed service. 
Provide education to school-based and youth-focused programs that discourage or prevent misuse. 
Provide MAT education and awareness training to health care providers, EMTs, law enforcement, and other first responders. 
Provide treatment and recovery support services, such as: residential and inpatient treatment, intensive outpatient treatment, outpatient therapy or counseling, and recovery housing that allows or integrates medication with other support services.      </t>
    </r>
    <r>
      <rPr>
        <b/>
        <sz val="10"/>
        <color theme="1"/>
        <rFont val="Calibri"/>
        <family val="2"/>
        <scheme val="minor"/>
      </rPr>
      <t xml:space="preserve">                                 
C.Pregnant and Postpartum Women 
</t>
    </r>
    <r>
      <rPr>
        <sz val="10"/>
        <color theme="1"/>
        <rFont val="Calibri"/>
        <family val="2"/>
        <scheme val="minor"/>
      </rPr>
      <t xml:space="preserve">Expand comprehensive evidence-based treatment and recovery services, including MAT, for women with co-occurring Opioid Use Disorder (OUD) and other Substance Use Disorder (SUD)/Mental Health disorders for uninsured individuals for up to 12 months postpartum. 
Provide comprehensive wrap-around services to individuals with OUD, including housing, transportation, job placement/training, and childcare.                                                                                                                     </t>
    </r>
    <r>
      <rPr>
        <b/>
        <sz val="10"/>
        <color theme="1"/>
        <rFont val="Calibri"/>
        <family val="2"/>
        <scheme val="minor"/>
      </rPr>
      <t>E. Expansion of Warm Handoff Programs and Recovery Services</t>
    </r>
    <r>
      <rPr>
        <sz val="10"/>
        <color theme="1"/>
        <rFont val="Calibri"/>
        <family val="2"/>
        <scheme val="minor"/>
      </rPr>
      <t xml:space="preserve">                                                                                                                                                                                                                                                                    Expand services, such as navigators and on-call teams to begin MAT in hospital emergency departments. 
Expand warm hand-off services to transition to recovery services. 
Broaden the scope of recovery services to include co-occurring SUD or mental health conditions. 
Provide comprehensive wrap-around services to individuals in recovery, including housing, transportation, job placement/training, and childcare. 
Hire additional social workers or other behavioral health workers to facilitate the expansions of warm handoff programs and recovery services. 
</t>
    </r>
    <r>
      <rPr>
        <b/>
        <sz val="10"/>
        <color theme="1"/>
        <rFont val="Calibri"/>
        <family val="2"/>
        <scheme val="minor"/>
      </rPr>
      <t xml:space="preserve">F. Treatment for Incarcerated Population </t>
    </r>
    <r>
      <rPr>
        <sz val="10"/>
        <color theme="1"/>
        <rFont val="Calibri"/>
        <family val="2"/>
        <scheme val="minor"/>
      </rPr>
      <t xml:space="preserve">
Provide evidence-based treatment and recovery support, including MAT for persons with OUD and co-occurring SUD/MH disorders within and transitioning out of the criminal justice system. 
</t>
    </r>
    <r>
      <rPr>
        <b/>
        <sz val="10"/>
        <color theme="1"/>
        <rFont val="Calibri"/>
        <family val="2"/>
        <scheme val="minor"/>
      </rPr>
      <t xml:space="preserve">G. Prevention Programs </t>
    </r>
    <r>
      <rPr>
        <sz val="10"/>
        <color theme="1"/>
        <rFont val="Calibri"/>
        <family val="2"/>
        <scheme val="minor"/>
      </rPr>
      <t xml:space="preserve">
Funding for media campaigns to prevent opioid use (similar to the FDA’s “Real Cost” campaign to prevent youth from misusing tobacco). 
Funding for evidence-based prevention programs in schools. 
Funding and training for first responders to participate in pre-arrest diversion programs, post-overdose response teams, or similar strategies that connect at-risk individuals to behavioral health services and supports. 
</t>
    </r>
    <r>
      <rPr>
        <b/>
        <sz val="10"/>
        <color theme="1"/>
        <rFont val="Calibri"/>
        <family val="2"/>
        <scheme val="minor"/>
      </rPr>
      <t xml:space="preserve">I. Evidence-Based Data Collection and Research Analyzing the Effectiveness of the Abatement Strategies within the State </t>
    </r>
  </si>
  <si>
    <r>
      <t xml:space="preserve">Fairfield County </t>
    </r>
    <r>
      <rPr>
        <sz val="11"/>
        <rFont val="Calibri"/>
        <family val="2"/>
        <scheme val="minor"/>
      </rPr>
      <t>submitted by</t>
    </r>
    <r>
      <rPr>
        <sz val="11"/>
        <color theme="1"/>
        <rFont val="Calibri"/>
        <family val="2"/>
        <scheme val="minor"/>
      </rPr>
      <t xml:space="preserve"> Fairfield Behavioral Health Services</t>
    </r>
  </si>
  <si>
    <r>
      <t xml:space="preserve">Beaufort County Government </t>
    </r>
    <r>
      <rPr>
        <sz val="11"/>
        <rFont val="Calibri"/>
        <family val="2"/>
        <scheme val="minor"/>
      </rPr>
      <t>submitted by</t>
    </r>
    <r>
      <rPr>
        <sz val="11"/>
        <color theme="1"/>
        <rFont val="Calibri"/>
        <family val="2"/>
        <scheme val="minor"/>
      </rPr>
      <t xml:space="preserve"> Beafort County </t>
    </r>
  </si>
  <si>
    <t>Williamsburg County submitted by Florence County Commission on Alcohol and Drug Abuse dba Circle Park Behavioral Health Services</t>
  </si>
  <si>
    <r>
      <t xml:space="preserve">York County </t>
    </r>
    <r>
      <rPr>
        <sz val="11"/>
        <rFont val="Calibri"/>
        <family val="2"/>
        <scheme val="minor"/>
      </rPr>
      <t>submitted by</t>
    </r>
    <r>
      <rPr>
        <sz val="11"/>
        <color theme="1"/>
        <rFont val="Calibri"/>
        <family val="2"/>
        <scheme val="minor"/>
      </rPr>
      <t xml:space="preserve"> Keystone Substance Abuse Services</t>
    </r>
  </si>
  <si>
    <t>12.8.22</t>
  </si>
  <si>
    <t>Pickens County submitted by Pickens County Behavioral Health Services</t>
  </si>
  <si>
    <t>Kershaw Health submitted by Alpha Behavioral Health Services</t>
  </si>
  <si>
    <t>Pickens County submitted by Clemson University/Prisma Health Upstate</t>
  </si>
  <si>
    <r>
      <rPr>
        <b/>
        <sz val="12"/>
        <color rgb="FF444444"/>
        <rFont val="Calibri"/>
        <family val="2"/>
        <scheme val="minor"/>
      </rPr>
      <t>A. Naloxone or Other FDA-Approved Drug to Reverse Opioid Overdoses</t>
    </r>
    <r>
      <rPr>
        <sz val="12"/>
        <color rgb="FF444444"/>
        <rFont val="Calibri"/>
        <family val="2"/>
        <scheme val="minor"/>
      </rPr>
      <t xml:space="preserve">      </t>
    </r>
    <r>
      <rPr>
        <b/>
        <sz val="12"/>
        <color rgb="FF444444"/>
        <rFont val="Calibri"/>
        <family val="2"/>
        <scheme val="minor"/>
      </rPr>
      <t xml:space="preserve">                            </t>
    </r>
    <r>
      <rPr>
        <b/>
        <u/>
        <sz val="12"/>
        <color rgb="FF444444"/>
        <rFont val="Calibri"/>
        <family val="2"/>
        <scheme val="minor"/>
      </rPr>
      <t>$</t>
    </r>
    <r>
      <rPr>
        <b/>
        <sz val="12"/>
        <color rgb="FF444444"/>
        <rFont val="Calibri"/>
        <family val="2"/>
        <scheme val="minor"/>
      </rPr>
      <t xml:space="preserve">10,296.00  </t>
    </r>
    <r>
      <rPr>
        <sz val="12"/>
        <color rgb="FF444444"/>
        <rFont val="Calibri"/>
        <family val="2"/>
        <scheme val="minor"/>
      </rPr>
      <t xml:space="preserve">                                                                                                                                                                               Increase distribution to individuals who are uninsured or whose insurance does not cover the needed service.                                                                                                                        </t>
    </r>
    <r>
      <rPr>
        <b/>
        <sz val="12"/>
        <color rgb="FF444444"/>
        <rFont val="Calibri"/>
        <family val="2"/>
        <scheme val="minor"/>
      </rPr>
      <t xml:space="preserve">B. Medication-Assisted Treatment Distribution and Other Opioid-Related Treatment   </t>
    </r>
    <r>
      <rPr>
        <sz val="12"/>
        <color rgb="FF444444"/>
        <rFont val="Calibri"/>
        <family val="2"/>
        <scheme val="minor"/>
      </rPr>
      <t xml:space="preserve">        </t>
    </r>
    <r>
      <rPr>
        <b/>
        <sz val="12"/>
        <color rgb="FF444444"/>
        <rFont val="Calibri"/>
        <family val="2"/>
        <scheme val="minor"/>
      </rPr>
      <t xml:space="preserve"> $2.379.26     </t>
    </r>
    <r>
      <rPr>
        <sz val="12"/>
        <color rgb="FF444444"/>
        <rFont val="Calibri"/>
        <family val="2"/>
        <scheme val="minor"/>
      </rPr>
      <t xml:space="preserve">                                                                                                                                    Provide education to school-based and youth-focused programs that discourage or prevent misuse.                                                                                                                                          </t>
    </r>
    <r>
      <rPr>
        <b/>
        <sz val="12"/>
        <color rgb="FF444444"/>
        <rFont val="Calibri"/>
        <family val="2"/>
        <scheme val="minor"/>
      </rPr>
      <t xml:space="preserve">F. Treatment for Incarcerated Population                                                                                      $33,123.93        </t>
    </r>
    <r>
      <rPr>
        <sz val="12"/>
        <color rgb="FF444444"/>
        <rFont val="Calibri"/>
        <family val="2"/>
        <scheme val="minor"/>
      </rPr>
      <t xml:space="preserve">
Increase funding for jails to provide treatment to inmates with OUD.</t>
    </r>
  </si>
  <si>
    <r>
      <t xml:space="preserve">A. Treat Opioid Use Disorder (OUD)                                                                                                        $260,000.00                                                                                                                                                                                                                                                                                    </t>
    </r>
    <r>
      <rPr>
        <sz val="11"/>
        <color theme="1"/>
        <rFont val="Calibri"/>
        <family val="2"/>
        <scheme val="minor"/>
      </rPr>
      <t xml:space="preserve">Expand availability of treatment for OUD and any co-occurring SUD/MH conditions
Support and reimburse evidence-based services that adhere to the American Society of Addition Medicine (ASAM)                                                                                                                                                      Support evidence-based withdrawal management services for people with OUD and co-occurring mental health conditions </t>
    </r>
    <r>
      <rPr>
        <b/>
        <sz val="11"/>
        <color theme="1"/>
        <rFont val="Calibri"/>
        <family val="2"/>
        <scheme val="minor"/>
      </rPr>
      <t xml:space="preserve">.                                                                                                                        B. Support People in Treatment and Recovery                                                                                                                                                                                                                                                                            </t>
    </r>
    <r>
      <rPr>
        <sz val="11"/>
        <color theme="1"/>
        <rFont val="Calibri"/>
        <family val="2"/>
        <scheme val="minor"/>
      </rPr>
      <t xml:space="preserve">Provide counseling, peer support, recovery case management, and residential treatment with access to medications for those who need it to persons with OUD and any co-occurring SUD/MH conditions.                                                                                                                                                                                                                                                                                                                                  </t>
    </r>
    <r>
      <rPr>
        <b/>
        <sz val="11"/>
        <color theme="1"/>
        <rFont val="Calibri"/>
        <family val="2"/>
        <scheme val="minor"/>
      </rPr>
      <t xml:space="preserve"> E. Address the Needs of Pregnant or Parenting Women and Their Families                                   $20,000.00
</t>
    </r>
    <r>
      <rPr>
        <sz val="11"/>
        <color theme="1"/>
        <rFont val="Calibri"/>
        <family val="2"/>
        <scheme val="minor"/>
      </rPr>
      <t xml:space="preserve">Support evidence-based or evidence informed treatment, including MAT, recovery services and supports, and prevention services for pregnant women
Expand comprehensive evidence-based treatment and recovery services, including MAT, for uninsured women with OUD                                                                                                                                                    </t>
    </r>
    <r>
      <rPr>
        <b/>
        <sz val="11"/>
        <color theme="1"/>
        <rFont val="Calibri"/>
        <family val="2"/>
        <scheme val="minor"/>
      </rPr>
      <t>G. Prevention Programs</t>
    </r>
    <r>
      <rPr>
        <sz val="11"/>
        <color theme="1"/>
        <rFont val="Calibri"/>
        <family val="2"/>
        <scheme val="minor"/>
      </rPr>
      <t>-</t>
    </r>
    <r>
      <rPr>
        <b/>
        <sz val="11"/>
        <color theme="1"/>
        <rFont val="Calibri"/>
        <family val="2"/>
        <scheme val="minor"/>
      </rPr>
      <t xml:space="preserve"> Prevent Misuse of Opioids                                                                             $69,972.84</t>
    </r>
    <r>
      <rPr>
        <sz val="11"/>
        <color theme="1"/>
        <rFont val="Calibri"/>
        <family val="2"/>
        <scheme val="minor"/>
      </rPr>
      <t xml:space="preserve">
Funding community anti-drug coalitions that engage in drug prevention efforts
Funding evidence-based prevention programs in schools or evidence-informed school and community education programs and campaigns for students, families, school employees, school athletic programs, parent-teacher and student associations, and others.
School-based or youth-focused programs or strategies that have demonstrated effectiveness in preventing drug misuse and seem likely to be effective in preventing the uptake and use of opioids.
Support greater access to mental health services and supports for young people, including services and supports provided by school nurses, behavioral health workers, or other school staff, to address mental health needs in young people that (when not properly addressed) increase the risk of opioid or another drug misuse.</t>
    </r>
  </si>
  <si>
    <r>
      <rPr>
        <b/>
        <sz val="11"/>
        <color theme="1"/>
        <rFont val="Calibri"/>
        <family val="2"/>
        <scheme val="minor"/>
      </rPr>
      <t xml:space="preserve">E. Expansion of Warm Handoff Programs and Recovery Services including housing, transportation, job placement, training, and child care.                           $165,000.00                                                                                                                                                                                                                                                   </t>
    </r>
    <r>
      <rPr>
        <sz val="11"/>
        <color theme="1"/>
        <rFont val="Calibri"/>
        <family val="2"/>
        <scheme val="minor"/>
      </rPr>
      <t xml:space="preserve">Provide comprehensive wrap-around services to individuals in recovery,                                                                                                                                                                                                                                         Broaden Scope of Recovery Services to include co-occurring substance use disorder (SUD) or mental health condtions.                                                                                                                                 </t>
    </r>
    <r>
      <rPr>
        <b/>
        <sz val="11"/>
        <color theme="1"/>
        <rFont val="Calibri"/>
        <family val="2"/>
        <scheme val="minor"/>
      </rPr>
      <t>F. Treatment for Incarcerated Population</t>
    </r>
    <r>
      <rPr>
        <sz val="11"/>
        <color theme="1"/>
        <rFont val="Calibri"/>
        <family val="2"/>
        <scheme val="minor"/>
      </rPr>
      <t xml:space="preserve">         </t>
    </r>
    <r>
      <rPr>
        <b/>
        <sz val="11"/>
        <color theme="1"/>
        <rFont val="Calibri"/>
        <family val="2"/>
        <scheme val="minor"/>
      </rPr>
      <t>$304,000.00</t>
    </r>
    <r>
      <rPr>
        <sz val="11"/>
        <color theme="1"/>
        <rFont val="Calibri"/>
        <family val="2"/>
        <scheme val="minor"/>
      </rPr>
      <t xml:space="preserve">                                                                                                                                                                                                                                                                                                     Provide evidence-based treatment and recovery support, including MAT for persons with OUD and co-occurring SUD/MH disorders within and transitioning out of the criminal justice system                                                                                                                                                                                                                                                                                                                                                                 </t>
    </r>
    <r>
      <rPr>
        <b/>
        <sz val="11"/>
        <color theme="1"/>
        <rFont val="Calibri"/>
        <family val="2"/>
        <scheme val="minor"/>
      </rPr>
      <t>G. Prevention Programs</t>
    </r>
    <r>
      <rPr>
        <sz val="11"/>
        <color theme="1"/>
        <rFont val="Calibri"/>
        <family val="2"/>
        <scheme val="minor"/>
      </rPr>
      <t xml:space="preserve">       </t>
    </r>
    <r>
      <rPr>
        <b/>
        <sz val="11"/>
        <color theme="1"/>
        <rFont val="Calibri"/>
        <family val="2"/>
        <scheme val="minor"/>
      </rPr>
      <t>$448,228.22</t>
    </r>
    <r>
      <rPr>
        <sz val="11"/>
        <color theme="1"/>
        <rFont val="Calibri"/>
        <family val="2"/>
        <scheme val="minor"/>
      </rPr>
      <t xml:space="preserve">                                                                                                                                                                                                                                                                                                                       Funding for media campaigns to prevent opioid use (similar to the FDA’s “Real Cost” campaign to prevent youth from misusing tobacco).                                                                                                                                                                                                                                                                 Funding and training for first responders to participate in pre-arrest diversion programs, post-overdose response teams, or similar strategies that connect at-risk individuals to behavioral health services and supports.         </t>
    </r>
  </si>
  <si>
    <r>
      <t xml:space="preserve">G. Prevention Programs                   $22,559.27                                                                                                                                                                                                                                                                                                                        </t>
    </r>
    <r>
      <rPr>
        <sz val="11"/>
        <color theme="1"/>
        <rFont val="Calibri"/>
        <family val="2"/>
        <scheme val="minor"/>
      </rPr>
      <t>Funding evidence-based prevention programs in schools or evidence-informed school and community education programs and campaigns for students, families, school employees, school athletic programs, parent-teacher and student associations, and others.
School-based or youth-focused programs or strategies that have demonstrated effectiveness in preventing drug misuse and seem likely to be effective in preventing the uptake and use of opioids.                                                                                                                                                                                                                                                                                                                                                                                                       Support greater access to mental health services and supports for young people, including services and supports provided by school nurses, behavioral health workers, or other school staff, to address mental health needs in young people that (when not properly addressed) increase the risk of opioid or another drug misuse.</t>
    </r>
  </si>
  <si>
    <r>
      <rPr>
        <b/>
        <sz val="11"/>
        <color theme="1"/>
        <rFont val="Calibri"/>
        <family val="2"/>
        <scheme val="minor"/>
      </rPr>
      <t xml:space="preserve">A. Naloxone or Other FDA-Approved Drug to Reverse Opioid Overdoses       $181,000.00 </t>
    </r>
    <r>
      <rPr>
        <sz val="11"/>
        <color theme="1"/>
        <rFont val="Calibri"/>
        <family val="2"/>
        <scheme val="minor"/>
      </rPr>
      <t xml:space="preserve">                                                                                                                                                                                                                                                                  Expand training for first responders, schools, community support groups, and families.                                                                                                                                                                                                           </t>
    </r>
    <r>
      <rPr>
        <b/>
        <sz val="11"/>
        <color theme="1"/>
        <rFont val="Calibri"/>
        <family val="2"/>
        <scheme val="minor"/>
      </rPr>
      <t xml:space="preserve">B. Medication-Assisted Treatment (MAT) Distribution and Other Opioid-Related Treatment    $15,000.00      </t>
    </r>
    <r>
      <rPr>
        <sz val="11"/>
        <color theme="1"/>
        <rFont val="Calibri"/>
        <family val="2"/>
        <scheme val="minor"/>
      </rPr>
      <t xml:space="preserve">                                                                                                                                                                        Provide MAT education and awareness training to health care providers, EMTs, law enforcement, and other first responders.                                                                                                                                  </t>
    </r>
    <r>
      <rPr>
        <b/>
        <sz val="11"/>
        <color theme="1"/>
        <rFont val="Calibri"/>
        <family val="2"/>
        <scheme val="minor"/>
      </rPr>
      <t xml:space="preserve">E. Expansion of Warm Handoff Programs and Recovery Services    $205942.00  </t>
    </r>
    <r>
      <rPr>
        <sz val="11"/>
        <color theme="1"/>
        <rFont val="Calibri"/>
        <family val="2"/>
        <scheme val="minor"/>
      </rPr>
      <t xml:space="preserve">                                                                                                                                                                                                                                         Expand warm hand-off services to transition to recovery services.                                                                                                                                                                                                                                             Provide comprehensive wrap-around services to individuals in recovery, including housing, transportation, job placement/training, and childcare.                                                                                 </t>
    </r>
    <r>
      <rPr>
        <b/>
        <sz val="11"/>
        <color theme="1"/>
        <rFont val="Calibri"/>
        <family val="2"/>
        <scheme val="minor"/>
      </rPr>
      <t xml:space="preserve">G. Prevention Programs      </t>
    </r>
    <r>
      <rPr>
        <sz val="11"/>
        <color theme="1"/>
        <rFont val="Calibri"/>
        <family val="2"/>
        <scheme val="minor"/>
      </rPr>
      <t xml:space="preserve">                      </t>
    </r>
    <r>
      <rPr>
        <b/>
        <sz val="11"/>
        <color theme="1"/>
        <rFont val="Calibri"/>
        <family val="2"/>
        <scheme val="minor"/>
      </rPr>
      <t xml:space="preserve">    $10,000.00     </t>
    </r>
    <r>
      <rPr>
        <sz val="11"/>
        <color theme="1"/>
        <rFont val="Calibri"/>
        <family val="2"/>
        <scheme val="minor"/>
      </rPr>
      <t xml:space="preserve">                                                                                                                                                                                                                                                                                        Funding for media campaigns to prevent opioid use (similar to the FDA’s “Real Cost” campaign to prevent youth from misusing tobacco).                                                                                            Funding and training for first responders to participate in pre-arrest diversion programs, post-overdose response teams, or similar strategies that connect at-risk individuals to behavioral health services and supports.                                                                                                                                                                                                                                                                                                                                       </t>
    </r>
    <r>
      <rPr>
        <b/>
        <sz val="11"/>
        <color theme="1"/>
        <rFont val="Calibri"/>
        <family val="2"/>
        <scheme val="minor"/>
      </rPr>
      <t>I. Evidence-Based Data Collection and Research Analyzing the Effectiveness of the Abatement Strategies within the State  $8,600.00</t>
    </r>
  </si>
  <si>
    <r>
      <rPr>
        <b/>
        <sz val="11"/>
        <color theme="1"/>
        <rFont val="Calibri"/>
        <family val="2"/>
        <scheme val="minor"/>
      </rPr>
      <t xml:space="preserve">E. Expansion of Warm Handoff Programs and Recovery Services        $229,634.00  </t>
    </r>
    <r>
      <rPr>
        <sz val="11"/>
        <color theme="1"/>
        <rFont val="Calibri"/>
        <family val="2"/>
        <scheme val="minor"/>
      </rPr>
      <t xml:space="preserve">                                                                                                                                                                                                                                                       Provide comprehensive wrap-around services to individuals in recovery, including housing, transportation, job placement/training, and childcare.</t>
    </r>
  </si>
  <si>
    <r>
      <rPr>
        <b/>
        <sz val="11"/>
        <color theme="1"/>
        <rFont val="Calibri"/>
        <family val="2"/>
        <scheme val="minor"/>
      </rPr>
      <t xml:space="preserve">G. Prevention Programs 	  $15,000.00                                                                                                                                                                                                                                                                                                                                                           </t>
    </r>
    <r>
      <rPr>
        <sz val="11"/>
        <color theme="1"/>
        <rFont val="Calibri"/>
        <family val="2"/>
        <scheme val="minor"/>
      </rPr>
      <t>Funding for community drug disposal programs</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I. Evidence-Based Data Collection and Research Analyzing the Effectiveness of the Abatement Strategies within the State      $20,000.00                                                                                                                                           J. Leadership, Planning, and Coordination      100,000.00                                                                                                                                                                                                                                                                                                          </t>
    </r>
    <r>
      <rPr>
        <sz val="11"/>
        <color theme="1"/>
        <rFont val="Calibri"/>
        <family val="2"/>
        <scheme val="minor"/>
      </rPr>
      <t>Provide resources to staff government oversight and management of opioid abatement programs.</t>
    </r>
  </si>
  <si>
    <r>
      <rPr>
        <b/>
        <sz val="11"/>
        <color theme="1"/>
        <rFont val="Calibri"/>
        <family val="2"/>
        <scheme val="minor"/>
      </rPr>
      <t>F. Treatment for Incarcerated Population</t>
    </r>
    <r>
      <rPr>
        <sz val="11"/>
        <color theme="1"/>
        <rFont val="Calibri"/>
        <family val="2"/>
        <scheme val="minor"/>
      </rPr>
      <t xml:space="preserve">         </t>
    </r>
    <r>
      <rPr>
        <b/>
        <sz val="11"/>
        <color theme="1"/>
        <rFont val="Calibri"/>
        <family val="2"/>
        <scheme val="minor"/>
      </rPr>
      <t xml:space="preserve">    $182294.31             </t>
    </r>
    <r>
      <rPr>
        <sz val="11"/>
        <color theme="1"/>
        <rFont val="Calibri"/>
        <family val="2"/>
        <scheme val="minor"/>
      </rPr>
      <t xml:space="preserve">                                                                                                                                                                                                                                                                      Provide evidence-based treatment and recovery support, including MAT for persons with OUD and co-occurring SUD/MH disorders within and transitioning out of the criminal justice system.</t>
    </r>
  </si>
  <si>
    <r>
      <rPr>
        <b/>
        <sz val="11"/>
        <color theme="1"/>
        <rFont val="Calibri"/>
        <family val="2"/>
        <scheme val="minor"/>
      </rPr>
      <t xml:space="preserve">G. Prevention Program                      $16667.00                                                                                                                                                                                                                                                                                                           </t>
    </r>
    <r>
      <rPr>
        <sz val="11"/>
        <color theme="1"/>
        <rFont val="Calibri"/>
        <family val="2"/>
        <scheme val="minor"/>
      </rPr>
      <t>Funding for evidence-based prevention programs in schools</t>
    </r>
  </si>
  <si>
    <r>
      <rPr>
        <b/>
        <sz val="11"/>
        <color theme="1"/>
        <rFont val="Calibri"/>
        <family val="2"/>
        <scheme val="minor"/>
      </rPr>
      <t>A. Naloxone or Other FDA-Approved Drug to Reverse Opioid Overdoses</t>
    </r>
    <r>
      <rPr>
        <sz val="11"/>
        <color theme="1"/>
        <rFont val="Calibri"/>
        <family val="2"/>
        <scheme val="minor"/>
      </rPr>
      <t xml:space="preserve">     </t>
    </r>
    <r>
      <rPr>
        <b/>
        <sz val="11"/>
        <color theme="1"/>
        <rFont val="Calibri"/>
        <family val="2"/>
        <scheme val="minor"/>
      </rPr>
      <t xml:space="preserve">  $112,950.00  </t>
    </r>
    <r>
      <rPr>
        <sz val="11"/>
        <color theme="1"/>
        <rFont val="Calibri"/>
        <family val="2"/>
        <scheme val="minor"/>
      </rPr>
      <t xml:space="preserve">                                                                                                                                                                                                        Expand training for first responders, schools, community support groups, and families.                                                                                                                                                                                                      </t>
    </r>
    <r>
      <rPr>
        <b/>
        <sz val="11"/>
        <color theme="1"/>
        <rFont val="Calibri"/>
        <family val="2"/>
        <scheme val="minor"/>
      </rPr>
      <t xml:space="preserve">G. Prevention Program </t>
    </r>
    <r>
      <rPr>
        <sz val="11"/>
        <color theme="1"/>
        <rFont val="Calibri"/>
        <family val="2"/>
        <scheme val="minor"/>
      </rPr>
      <t xml:space="preserve">                     </t>
    </r>
    <r>
      <rPr>
        <b/>
        <sz val="11"/>
        <color theme="1"/>
        <rFont val="Calibri"/>
        <family val="2"/>
        <scheme val="minor"/>
      </rPr>
      <t xml:space="preserve">  $ 8,974.45</t>
    </r>
    <r>
      <rPr>
        <sz val="11"/>
        <color theme="1"/>
        <rFont val="Calibri"/>
        <family val="2"/>
        <scheme val="minor"/>
      </rPr>
      <t xml:space="preserve">                                                                                                                                                                                                                                                                                                                                 Funding for community drug disposal programs.</t>
    </r>
  </si>
  <si>
    <r>
      <rPr>
        <b/>
        <sz val="11"/>
        <color theme="1"/>
        <rFont val="Calibri"/>
        <family val="2"/>
        <scheme val="minor"/>
      </rPr>
      <t xml:space="preserve">A. Naloxone or Other FDA-Approved Drug to Reverse Opioid Overdoses  </t>
    </r>
    <r>
      <rPr>
        <sz val="11"/>
        <color theme="1"/>
        <rFont val="Calibri"/>
        <family val="2"/>
        <scheme val="minor"/>
      </rPr>
      <t xml:space="preserve">    </t>
    </r>
    <r>
      <rPr>
        <b/>
        <sz val="11"/>
        <color theme="1"/>
        <rFont val="Calibri"/>
        <family val="2"/>
        <scheme val="minor"/>
      </rPr>
      <t xml:space="preserve">  $347,050.00    </t>
    </r>
    <r>
      <rPr>
        <sz val="11"/>
        <color theme="1"/>
        <rFont val="Calibri"/>
        <family val="2"/>
        <scheme val="minor"/>
      </rPr>
      <t xml:space="preserve">                                                                                                                                                                                                                           Expand training for first responders, schools, community support groups, and families.                                                                                                                                                                                                                  Increase distribution to individuals who are uninsured or whose insurance does not cover the needed service.</t>
    </r>
  </si>
  <si>
    <t xml:space="preserve">Beaufort County Government  </t>
  </si>
  <si>
    <t>Claredon County</t>
  </si>
  <si>
    <t>Aiken County</t>
  </si>
  <si>
    <t>Barnwell County</t>
  </si>
  <si>
    <t>Berkely County</t>
  </si>
  <si>
    <t>City of Charleston</t>
  </si>
  <si>
    <t>City of Irmo</t>
  </si>
  <si>
    <t xml:space="preserve">Pickens County </t>
  </si>
  <si>
    <t>City of West Columbia</t>
  </si>
  <si>
    <t>Hampton County</t>
  </si>
  <si>
    <t>Berkeley County</t>
  </si>
  <si>
    <t>Horry County</t>
  </si>
  <si>
    <t>Oconee County</t>
  </si>
  <si>
    <t>York County</t>
  </si>
  <si>
    <t>4.11.23</t>
  </si>
  <si>
    <t>City of Greenville - Fire Department</t>
  </si>
  <si>
    <t>City of Myrtle Beach</t>
  </si>
  <si>
    <t>Charleston County</t>
  </si>
  <si>
    <t>City of Goose Creek</t>
  </si>
  <si>
    <t>Kershaw County</t>
  </si>
  <si>
    <r>
      <rPr>
        <b/>
        <sz val="11"/>
        <color theme="1"/>
        <rFont val="Calibri"/>
        <family val="2"/>
        <scheme val="minor"/>
      </rPr>
      <t xml:space="preserve">A. Naloxone or Other FDA-Approved Drug to Reverse Opioid Overdoses     </t>
    </r>
    <r>
      <rPr>
        <sz val="11"/>
        <color theme="1"/>
        <rFont val="Calibri"/>
        <family val="2"/>
        <scheme val="minor"/>
      </rPr>
      <t xml:space="preserve">                                                                                                                                                                                                                                                             Expand training for first responders, schools, community support groups, and families.                                                                                                                                                              </t>
    </r>
    <r>
      <rPr>
        <b/>
        <sz val="11"/>
        <color theme="1"/>
        <rFont val="Calibri"/>
        <family val="2"/>
        <scheme val="minor"/>
      </rPr>
      <t>Budget: $3,600.00</t>
    </r>
    <r>
      <rPr>
        <sz val="11"/>
        <color theme="1"/>
        <rFont val="Calibri"/>
        <family val="2"/>
        <scheme val="minor"/>
      </rPr>
      <t xml:space="preserve">                                                                                                                                                                                                                                                                                                 </t>
    </r>
    <r>
      <rPr>
        <b/>
        <sz val="11"/>
        <color theme="1"/>
        <rFont val="Calibri"/>
        <family val="2"/>
        <scheme val="minor"/>
      </rPr>
      <t>B.MOUD and Other Opioid Related Treatment</t>
    </r>
    <r>
      <rPr>
        <sz val="11"/>
        <color theme="1"/>
        <rFont val="Calibri"/>
        <family val="2"/>
        <scheme val="minor"/>
      </rPr>
      <t xml:space="preserve">                                                                                                                                                                                                                                                                                       Provide treatment and recovery support services, such as: residential and inpatient treatment, intensive outpatient treatment, outpatient therapy or counseling, and recovery housing that allows or integrates medication with other support services.                                                                                                                                                              </t>
    </r>
    <r>
      <rPr>
        <b/>
        <sz val="11"/>
        <color theme="1"/>
        <rFont val="Calibri"/>
        <family val="2"/>
        <scheme val="minor"/>
      </rPr>
      <t>Budget: $127,378.00</t>
    </r>
    <r>
      <rPr>
        <sz val="11"/>
        <color theme="1"/>
        <rFont val="Calibri"/>
        <family val="2"/>
        <scheme val="minor"/>
      </rPr>
      <t xml:space="preserve">                                                                                                                                                                                                                                                                                                </t>
    </r>
    <r>
      <rPr>
        <b/>
        <sz val="11"/>
        <color theme="1"/>
        <rFont val="Calibri"/>
        <family val="2"/>
        <scheme val="minor"/>
      </rPr>
      <t xml:space="preserve">E. Expansion of Warm Handoff Programs and Recovery Services. </t>
    </r>
    <r>
      <rPr>
        <sz val="11"/>
        <color theme="1"/>
        <rFont val="Calibri"/>
        <family val="2"/>
        <scheme val="minor"/>
      </rPr>
      <t xml:space="preserve">                                                                                                                                                                                                                                                             Hire additional social workers or other behavioral health workers to facilitate the expansions of warm handoff programs and recovery services.                                        </t>
    </r>
    <r>
      <rPr>
        <b/>
        <sz val="11"/>
        <color theme="1"/>
        <rFont val="Calibri"/>
        <family val="2"/>
        <scheme val="minor"/>
      </rPr>
      <t>Budget: $60,210.00</t>
    </r>
    <r>
      <rPr>
        <sz val="11"/>
        <color theme="1"/>
        <rFont val="Calibri"/>
        <family val="2"/>
        <scheme val="minor"/>
      </rPr>
      <t xml:space="preserve">                                                                                                                                                                                                                                                                                             </t>
    </r>
    <r>
      <rPr>
        <b/>
        <sz val="11"/>
        <color theme="1"/>
        <rFont val="Calibri"/>
        <family val="2"/>
        <scheme val="minor"/>
      </rPr>
      <t xml:space="preserve">F. Treatment for Incarcerated Population </t>
    </r>
    <r>
      <rPr>
        <sz val="11"/>
        <color theme="1"/>
        <rFont val="Calibri"/>
        <family val="2"/>
        <scheme val="minor"/>
      </rPr>
      <t xml:space="preserve">                                                                                                                                                                                                                                                                                                             Provide evidence-based treatment and recovery support, including MAT for persons with OUD and co-occurring SUD/MH disorders within and transitioning out of the criminal justice system.   </t>
    </r>
    <r>
      <rPr>
        <b/>
        <sz val="11"/>
        <color theme="1"/>
        <rFont val="Calibri"/>
        <family val="2"/>
        <scheme val="minor"/>
      </rPr>
      <t>Budget:  $93,932.00</t>
    </r>
    <r>
      <rPr>
        <sz val="11"/>
        <color theme="1"/>
        <rFont val="Calibri"/>
        <family val="2"/>
        <scheme val="minor"/>
      </rPr>
      <t xml:space="preserve">                                                                                                                                                                                </t>
    </r>
  </si>
  <si>
    <t xml:space="preserve">City of Cayce  </t>
  </si>
  <si>
    <t>5.22.23</t>
  </si>
  <si>
    <t>Expand training for first responders, schools, community support groups and families. 
Support mobile intervention, treatment, and recovery services offered by qualified professionals and service providers. 
Budget: $164,000</t>
  </si>
  <si>
    <t xml:space="preserve">Georgetown County </t>
  </si>
  <si>
    <t>Expansion of Warm Hand-Off Programs and Recovery Services: Begin medication for opioid use disorder in hospital emergency departments utilizing patient navigators and on-call teams.
Budget: $292,542.00                                                                                                                                                                                                                                                                                                                                              Provide comprehensive wrap-around services to individuals in recovery, including recovery housing, transportation, job placement/training and childcare.
Budget: $81,600.00                                                                                                                                                                                                                                                                                                                                                   Hire additional social workers or other behavioral health workers to facilitate the expansion of warm handoff programs and recovery services. 
Budget: $26,290.51                                                                                                                                                                                                                                                                                                                                        Prevention Program: Funding for media campaigns to prevent opioid use (similar to the FD A's "Real Cost" Campaign to prevent youth from misusing tobacco).                            Budget: $8650.49                                                                                                                                                                                                                                                                                                                                          Leadership, Planning, and Coordination: Statewide, regional, local or community regional planning to identify root causes of addiction and overdoses, goals for reducing harms related to the opioid epidemic, and areas and populations with the greatest needs for treatment intervention services, and to support training and technical assistance and other strategies to abate the opioid epidemic described in the opioid abatement strategy list.
Budget: $5,000                                                                                                                                                                                                                                                                                                                                                                          First Responders: Education of law enforcement or other first responders regarding appropriate practices and precautions when dealing with fentanyl or other drugs.
Budget: $10,000                                                                                                                                                                                                                                                                                                                                                                                                                                                                                                                                                                                                                                                                                                                             Training: Provide funding for staff training or networking programs and services to improve the capability of government, community, and not-for-profit entities to abate the opioid crisis.
Budget: $25,000</t>
  </si>
  <si>
    <t xml:space="preserve">
Expansion of Warm Handoff Programs and Recovery Services: 
Support People in Treatment and Recovery. Provide the full continuum of care of treatment and recovery services for OUD and any co-occurring SUD/MH conditions, including supportive housing, peer support services and counseling, community navigators, case management, and connections to community-based services 
Budget: $24,000
Expansion of Warm Handoff Programs and Recovery Services 
 Expand telehealth to increase access to treatment for OUD and any co-occurring SUD/MH conditions, including MAT, as well as counseling, psychiatric support, and other treatment and recovery support services. 
Budget: $5,000.00 
Expansion of Warm Handoff Programs and Recovery Services: 
-Support and reimburse evidence-based services that adhere to the American Society of Addiction Medicine (ASAM) continuum of care for OUD and any co-occurring SUD/MH conditions. 
-Provide evidence-informed treatment, including MAT, recovery support, harm reduction, or other appropriate services to individuals with OUD and any co-occurring SUD/MH conditions who are leaving jail or prison or have recently left jail or prison, are on probation or parole, are under community corrections supervision, or are in re-entry programs or facilities. 
-Support treatment and recovery courts that provide evidence-based options for persons with OUD and any co-occurring SUD/MH conditions. 
Budget: $11,500.00 
Expansion of Warm Handoff Programs and Recovery Services 
Support treatment and recovery courts that provide evidence-based options for persons with OUD and any co-occurring SUD/MH conditions.
Budget: $55,000.00 
Expansion of Warm Handoff Programs and Recovery Services 
Provide training on best practices for addressing the needs of criminal justice-involved persons with OUD and any co-occurring SUD/MH conditions to law enforcement, correctional, or judicial personnel or to providers of treatment, recovery, harm reduction, case management, or other services offered in connection with any of the strategies described in this section.
Budget: $25,000.00 
Expansion of Warm Handoff Programs and Recovery Services 
Provide comprehensive wrap-around services to individuals in recovery, including housing, transportation, job placement, training, and child care
Budget: $10,000.00 
</t>
  </si>
  <si>
    <t xml:space="preserve">Naloxone or other FDA-approved drug to reverse opioid overdoses: Expand training to first responders, schools, community support and families
Budget:  $7,479.00
Naloxone or other FDA-approved drug to reverse opioid overdoses: Expand training to first responders, schools, community support and families. 
Budget: $7,495.50
Support People in Treatment and Recovery: Provide comprehensive wrap-around services to individuals with OUD and any co-occurring SUD/MH conditions, including housing, transportation, education, job placement, job training, or childcare.
Budget: $90,000.00
Other Strategies: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$51,280.40
Other Strategies: Wellness and support services for first responders and others who experience secondary trauma with opioid-related emergency events.
Budget: $15,000.00
Other Strategies: Support efforts to provide leadership, planning, coordination, facilitation, training, and technical assistance to abate the opioid epidemic through activities, programs
Budget: $6,920.00
</t>
  </si>
  <si>
    <t xml:space="preserve">Support People in Treatment and Recovery: Provide counseling, peer-support, recovery case management and residential treatment with access to medications for those that need it to persons with OUD and any co-occurring SUD/MH conditions.
Budget: $72,000.00
Support People in Treatment and Recovery. Provide community support services, including social and legal services, to assist in deinstitutionalizing persons with OUD and any co-occurring SUD/MH conditions
Budget: $10,000.00
Treat Opioid Use Disorder (OUD). Support workforce development for addiction professionals who work with persons with OUD and any co-occurring SUD/MH conditions.
Budget: $12,000.00
</t>
  </si>
  <si>
    <t xml:space="preserve">Edgefield County  </t>
  </si>
  <si>
    <t>Guaranteed Political Subfund Awards May 2023</t>
  </si>
  <si>
    <t>Guaranteed Political Subfund Awards April 2023</t>
  </si>
  <si>
    <t>Expansion of Warm Handoff Programs and Recover Services: Provide comprehensive wrap-around services to individuals in recovery, including housing, transportation, job placement/training, and childcare.
Budget: $293,345
Support People in Treatment and Recovery: Provide the full continuum of care of treatment and recovery services for OUD and any co-occurring SUD/MH conditions, including supportive housing, peer support services and counseling, community navigators, case management, and connections to community-based services.
Budget: $29,600
Other Strategies: Invest in infrastructure or staffing at government or not-for-profit agencies to support collaborative, cross-system coordination
Budget: $9,600
Support People in Treatment and Recovery:
Provide employment training or educational services for persons in treatment for or recovery from OUD and any co-occurring SUD/MH conditions. 
Provide or support transportation to treatment or recovery programs or services for persons with OUD and any co-occurring SUD/MH conditions.
Budget: $187,695
Research 1: Monitoring, surveillance, data collection, and evaluation of programs and strategies described in this opioid abatement strategy list.
Budget: $100,000
Funding for media campaigns to prevent opioid use. Budget: $5,682</t>
  </si>
  <si>
    <r>
      <rPr>
        <b/>
        <sz val="9"/>
        <rFont val="Calibri"/>
        <family val="2"/>
        <scheme val="minor"/>
      </rPr>
      <t xml:space="preserve">Support People in Treatment and Recovery
</t>
    </r>
    <r>
      <rPr>
        <sz val="9"/>
        <rFont val="Calibri"/>
        <family val="2"/>
        <scheme val="minor"/>
      </rPr>
      <t>Engage nonprofits, faith-based communities, and community coalitions to support people in treatment and recovery and to support family members in their efforts to support the person with OUD in the family.
Provide training and development of procedures for government staff to appropriately interact and provide social and other services to individuals with or in recovery from OUD, including reducing stigma.
Budget: $10,000</t>
    </r>
    <r>
      <rPr>
        <b/>
        <sz val="9"/>
        <rFont val="Calibri"/>
        <family val="2"/>
        <scheme val="minor"/>
      </rPr>
      <t xml:space="preserve">
Connections to Care
</t>
    </r>
    <r>
      <rPr>
        <sz val="9"/>
        <rFont val="Calibri"/>
        <family val="2"/>
        <scheme val="minor"/>
      </rPr>
      <t>Fund SBIRT programs to reduce the transition from use to disorders, including SBIRT services to pregnant women who are uninsured or not eligible for Medicaid.
Support the work of Emergency Medical Systems, including peer support specialists, to connect individuals to treatment or other appropriate services following an opioid overdose or other opioid-related adverse event.
Expand warm hand-off services to transition to recovery services.
Engage nonprofits and the faith community as a system to support outreach for treatment.
Budget: $20,000</t>
    </r>
    <r>
      <rPr>
        <b/>
        <sz val="9"/>
        <rFont val="Calibri"/>
        <family val="2"/>
        <scheme val="minor"/>
      </rPr>
      <t xml:space="preserve">
Address the Needs of Criminal Justice-Involved Persons
</t>
    </r>
    <r>
      <rPr>
        <sz val="9"/>
        <rFont val="Calibri"/>
        <family val="2"/>
        <scheme val="minor"/>
      </rPr>
      <t>Support pre-arrest or pre-arraignment diversion and deflection strategies for persons with OUD and any co-occurring SUD/MH conditions.
Budget: $10,000</t>
    </r>
    <r>
      <rPr>
        <b/>
        <sz val="9"/>
        <rFont val="Calibri"/>
        <family val="2"/>
        <scheme val="minor"/>
      </rPr>
      <t xml:space="preserve">
First Responders
</t>
    </r>
    <r>
      <rPr>
        <sz val="9"/>
        <rFont val="Calibri"/>
        <family val="2"/>
        <scheme val="minor"/>
      </rPr>
      <t>Education of law enforcement or other first responders regarding appropriate practices and precautions when dealing with fentanyl or other drugs.
Budget: $93,000</t>
    </r>
    <r>
      <rPr>
        <b/>
        <sz val="9"/>
        <rFont val="Calibri"/>
        <family val="2"/>
        <scheme val="minor"/>
      </rPr>
      <t xml:space="preserve">
Prevent Misuse of Opioids
</t>
    </r>
    <r>
      <rPr>
        <sz val="9"/>
        <rFont val="Calibri"/>
        <family val="2"/>
        <scheme val="minor"/>
      </rPr>
      <t>Drug take-back disposal or destruction programs.
Funding community anti-drug coalitions that engage in drug prevention efforts.
Create or support community-based education or intervention services for families, youth, and adolescents at risk for OUD and any co-occurring SUD/MH conditions.
Funding media campaigns to prevent opioid misuse.
Public education relating to drug disposal.
Budget: $52,308.02</t>
    </r>
    <r>
      <rPr>
        <b/>
        <sz val="9"/>
        <rFont val="Calibri"/>
        <family val="2"/>
        <scheme val="minor"/>
      </rPr>
      <t xml:space="preserve">
Prevent Overdose Deaths and Other Harms (Harm Reduction)
</t>
    </r>
    <r>
      <rPr>
        <sz val="9"/>
        <rFont val="Calibri"/>
        <family val="2"/>
        <scheme val="minor"/>
      </rPr>
      <t>Supporting mobile units that offer or provide referrals to harm reduction services, treatment, recovery supports, health care, or other appropriate services to persons that use opioids or persons with OUD and any co-occurring SUD/MH conditions.
Providing training in harm reduction strategies to health care providers, students, peer recovery coaches, recovery outreach specialists, or other professionals that provide care to persons who use opioids or persons with OUD and any co-occurring SUD/MH conditions.
Budget: $20,000</t>
    </r>
    <r>
      <rPr>
        <b/>
        <sz val="11"/>
        <rFont val="Calibri"/>
        <family val="2"/>
        <scheme val="minor"/>
      </rPr>
      <t xml:space="preserve">
</t>
    </r>
  </si>
  <si>
    <r>
      <t xml:space="preserve">TREATMENT FOR INCARCERATED POPULATION
</t>
    </r>
    <r>
      <rPr>
        <sz val="11"/>
        <rFont val="Calibri"/>
        <family val="2"/>
        <scheme val="minor"/>
      </rPr>
      <t xml:space="preserve">Contract with the Aiken Center Substance Use Services to provide a Counselor and Certified Peer Support Specialist in the Aiken County Detention Center that will provide treatment and counseling services to incarcerated individuals with addictions.
Budget: $90,191  </t>
    </r>
    <r>
      <rPr>
        <b/>
        <sz val="11"/>
        <rFont val="Calibri"/>
        <family val="2"/>
        <scheme val="minor"/>
      </rPr>
      <t xml:space="preserve">                                                                                                                                                                                                                                                                         MEDICATION-ASSISTED TREATMENT (MAT) DISTRIBUTION AND OTHER OPIOID-RELATED TREATMENT
</t>
    </r>
    <r>
      <rPr>
        <sz val="11"/>
        <rFont val="Calibri"/>
        <family val="2"/>
        <scheme val="minor"/>
      </rPr>
      <t>Medication Assisted Treatment Program Development and Coordination
Budget: $18,000</t>
    </r>
  </si>
  <si>
    <r>
      <t xml:space="preserve">NALOXONE OR OTHER FDA-APPROVED DRUG TO REVERSE OPIOID OVERDOSES
</t>
    </r>
    <r>
      <rPr>
        <sz val="11"/>
        <rFont val="Calibri"/>
        <family val="2"/>
        <scheme val="minor"/>
      </rPr>
      <t>Expand training for first responders, schools, community support groups, and families.
Increase distribution to individuals who are uninsured or whose insurance does not cover the needed service.
Budget: $92,672.09</t>
    </r>
    <r>
      <rPr>
        <b/>
        <sz val="11"/>
        <rFont val="Calibri"/>
        <family val="2"/>
        <scheme val="minor"/>
      </rPr>
      <t xml:space="preserve">
MEDICATION -ASSITED TREATMENT (MAT) DISTRIBUTION AND OTHER OPIOID-RELATED TREATMENT 
</t>
    </r>
    <r>
      <rPr>
        <sz val="11"/>
        <rFont val="Calibri"/>
        <family val="2"/>
        <scheme val="minor"/>
      </rPr>
      <t>Provide treatment and recovery support services, such as: residential and inpatient treatment, intensive outpatient treatment, outpatient therapy or counseling, and recovery housing that allows or integrates medication with other support services.
Budget: $192,581.90</t>
    </r>
    <r>
      <rPr>
        <b/>
        <sz val="11"/>
        <rFont val="Calibri"/>
        <family val="2"/>
        <scheme val="minor"/>
      </rPr>
      <t xml:space="preserve">
PREVENTION PROGRAMS: 
</t>
    </r>
    <r>
      <rPr>
        <sz val="11"/>
        <rFont val="Calibri"/>
        <family val="2"/>
        <scheme val="minor"/>
      </rPr>
      <t>Funding for Evidence-based prevention programs in schools 
Budget: 42,227.00</t>
    </r>
    <r>
      <rPr>
        <b/>
        <sz val="11"/>
        <rFont val="Calibri"/>
        <family val="2"/>
        <scheme val="minor"/>
      </rPr>
      <t xml:space="preserve">
PREVENT MISUSE OF OPIOIDS
</t>
    </r>
    <r>
      <rPr>
        <sz val="11"/>
        <rFont val="Calibri"/>
        <family val="2"/>
        <scheme val="minor"/>
      </rPr>
      <t>Support evidence-informed programs or curricula to address the mental health needs of young people who may be at risk of misusing opioids or other drugs, including emotional modulation and resilience skills.
Budget: 100,400.00</t>
    </r>
  </si>
  <si>
    <r>
      <t xml:space="preserve">First Responders                                                                                                                                                                                                                                                                                                         </t>
    </r>
    <r>
      <rPr>
        <sz val="11"/>
        <rFont val="Calibri"/>
        <family val="2"/>
        <scheme val="minor"/>
      </rPr>
      <t>Provision of wellness and support services for first responders and others who experience secondary trauma associated with opioid-related emergency events. Budget: 34,350.00</t>
    </r>
  </si>
  <si>
    <r>
      <t xml:space="preserve"> </t>
    </r>
    <r>
      <rPr>
        <b/>
        <sz val="11"/>
        <rFont val="Calibri"/>
        <family val="2"/>
        <scheme val="minor"/>
      </rPr>
      <t>NALOXONE OR OTHER FDA - APPROVED DRUG TO REVERSE OPIOID OVERDOSE</t>
    </r>
    <r>
      <rPr>
        <sz val="11"/>
        <rFont val="Calibri"/>
        <family val="2"/>
        <scheme val="minor"/>
      </rPr>
      <t xml:space="preserve">S
Expand training for first responders, schools, community support groups, and families.     Budget: 60,666.71                                                                                                                                                           
</t>
    </r>
  </si>
  <si>
    <r>
      <t xml:space="preserve">Naloxone or Other FDA Approved Drug to Reverse Opioid Overdoses
</t>
    </r>
    <r>
      <rPr>
        <sz val="11"/>
        <rFont val="Calibri"/>
        <family val="2"/>
        <scheme val="minor"/>
      </rPr>
      <t>Increase distribution to individuals who are uninsured or whose insurance does not cover the needed service. 
Budget: $130,000</t>
    </r>
    <r>
      <rPr>
        <b/>
        <sz val="11"/>
        <rFont val="Calibri"/>
        <family val="2"/>
        <scheme val="minor"/>
      </rPr>
      <t xml:space="preserve">
Medication Assisted Treatment and Other Opioid Related Treatment
</t>
    </r>
    <r>
      <rPr>
        <sz val="11"/>
        <rFont val="Calibri"/>
        <family val="2"/>
        <scheme val="minor"/>
      </rPr>
      <t xml:space="preserve">Provide treatment services such as OTP, residential, intensive outpatient treatment, outpatient therapy, counseling, and other support services. 
Budget: $255,000 </t>
    </r>
    <r>
      <rPr>
        <b/>
        <sz val="11"/>
        <rFont val="Calibri"/>
        <family val="2"/>
        <scheme val="minor"/>
      </rPr>
      <t xml:space="preserve">
Expansion of Warm Hand Off Programs
</t>
    </r>
    <r>
      <rPr>
        <sz val="11"/>
        <rFont val="Calibri"/>
        <family val="2"/>
        <scheme val="minor"/>
      </rPr>
      <t>Expand warm hand-off services to transition to recovery services. 
Budget: $202,000</t>
    </r>
    <r>
      <rPr>
        <b/>
        <sz val="11"/>
        <rFont val="Calibri"/>
        <family val="2"/>
        <scheme val="minor"/>
      </rPr>
      <t xml:space="preserve">
Prevention
</t>
    </r>
    <r>
      <rPr>
        <sz val="11"/>
        <rFont val="Calibri"/>
        <family val="2"/>
        <scheme val="minor"/>
      </rPr>
      <t>Funding for evidence-based prevention programs in schools,and community drug disposal programs.
Fund training for first responders to participate in pre-arrest diversion programs, post-overdose response teams, or similar strategies that connect at-risk individuals to behavioral health services and supports. 
Budget: $276,540</t>
    </r>
    <r>
      <rPr>
        <b/>
        <sz val="11"/>
        <rFont val="Calibri"/>
        <family val="2"/>
        <scheme val="minor"/>
      </rPr>
      <t xml:space="preserve">
Data Collection
</t>
    </r>
    <r>
      <rPr>
        <sz val="11"/>
        <rFont val="Calibri"/>
        <family val="2"/>
        <scheme val="minor"/>
      </rPr>
      <t>Support opioid abatement research. Create a dashboard to share reports. 
Budget: $121,596</t>
    </r>
  </si>
  <si>
    <r>
      <rPr>
        <b/>
        <sz val="10"/>
        <rFont val="Calibri"/>
        <family val="2"/>
        <scheme val="minor"/>
      </rPr>
      <t>Naloxone or Other FDA-Approved Drug to Reverse Opioid Overdoses</t>
    </r>
    <r>
      <rPr>
        <sz val="10"/>
        <rFont val="Calibri"/>
        <family val="2"/>
        <scheme val="minor"/>
      </rPr>
      <t xml:space="preserve">
Expand training for first responders, schools, community support groups, and families.
Budget: $2,500.00
</t>
    </r>
    <r>
      <rPr>
        <b/>
        <sz val="10"/>
        <rFont val="Calibri"/>
        <family val="2"/>
        <scheme val="minor"/>
      </rPr>
      <t>Prevention Programs</t>
    </r>
    <r>
      <rPr>
        <sz val="10"/>
        <rFont val="Calibri"/>
        <family val="2"/>
        <scheme val="minor"/>
      </rPr>
      <t xml:space="preserve">
Funding for media campaigns to prevent opioid use (similar to the FDA’s “Real Cost”
campaign to prevent youth from misusing tobacc
Funding for community drug disposal programs.
Budget: $29,340.00
</t>
    </r>
    <r>
      <rPr>
        <b/>
        <sz val="10"/>
        <rFont val="Calibri"/>
        <family val="2"/>
        <scheme val="minor"/>
      </rPr>
      <t>Prevent Overdose Deaths and Other Harms (Harm Reduction)</t>
    </r>
    <r>
      <rPr>
        <sz val="10"/>
        <rFont val="Calibri"/>
        <family val="2"/>
        <scheme val="minor"/>
      </rPr>
      <t xml:space="preserve">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$31,700.00                                                                                                                                                                                                                                                                                                                                                                                                </t>
    </r>
    <r>
      <rPr>
        <b/>
        <sz val="10"/>
        <rFont val="Calibri"/>
        <family val="2"/>
        <scheme val="minor"/>
      </rPr>
      <t>Treatment Opioid Use Disorder (OUD)</t>
    </r>
    <r>
      <rPr>
        <sz val="10"/>
        <rFont val="Calibri"/>
        <family val="2"/>
        <scheme val="minor"/>
      </rPr>
      <t xml:space="preserve">
Expand availability of treatment for OUD and any co-occurring SUD/MH conditions, including all forms of Medication-Assisted Treatment (MAT) approved by the U.S. Food and Drug Administration.
Offer scholarships and support for behavioral health practitioners or workers involved in addressing OUD and any co-occurring SUD/MH or mental health conditions, including, but not limited to, training, scholarships, fellowships, loan repayment programs, or other incentives for providers to work in rural or underserved areas.
Budget: $109,041.00
</t>
    </r>
    <r>
      <rPr>
        <b/>
        <sz val="10"/>
        <rFont val="Calibri"/>
        <family val="2"/>
        <scheme val="minor"/>
      </rPr>
      <t>Other Strategies: Leadership, Planning, and Coordination</t>
    </r>
    <r>
      <rPr>
        <sz val="10"/>
        <rFont val="Calibri"/>
        <family val="2"/>
        <scheme val="minor"/>
      </rPr>
      <t xml:space="preserve">
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described in this opioid abatement strategy list.
Budget: $117,083.00                                                                                                                                                                                                                                                                                                                                                                                                 </t>
    </r>
    <r>
      <rPr>
        <b/>
        <sz val="10"/>
        <rFont val="Calibri"/>
        <family val="2"/>
        <scheme val="minor"/>
      </rPr>
      <t>Training</t>
    </r>
    <r>
      <rPr>
        <sz val="10"/>
        <rFont val="Calibri"/>
        <family val="2"/>
        <scheme val="minor"/>
      </rPr>
      <t xml:space="preserve">
Provide funding for staff training or networking programs and services to improve the capability of government, community, and not-for-profits entities to abate the opioid crisis.
Budget: $49,835.00</t>
    </r>
  </si>
  <si>
    <r>
      <rPr>
        <b/>
        <sz val="11"/>
        <rFont val="Calibri"/>
        <family val="2"/>
        <scheme val="minor"/>
      </rPr>
      <t>MEDICATION-ASSISTED TREATMENT (“MAT”) DISTRIBUTION AND OTHER 
OPIOID-RELATED TREATMENT</t>
    </r>
    <r>
      <rPr>
        <sz val="11"/>
        <rFont val="Calibri"/>
        <family val="2"/>
        <scheme val="minor"/>
      </rPr>
      <t xml:space="preserve">
Increase distribution of MAT to individuals who are uninsured or whose insurance does 
not cover the needed service.
Budget: $193224
</t>
    </r>
    <r>
      <rPr>
        <b/>
        <sz val="11"/>
        <rFont val="Calibri"/>
        <family val="2"/>
        <scheme val="minor"/>
      </rPr>
      <t>EXPANSION OF WARM HAND-OFF PROGRAMS AND RECOVERY SERVICES</t>
    </r>
    <r>
      <rPr>
        <sz val="11"/>
        <rFont val="Calibri"/>
        <family val="2"/>
        <scheme val="minor"/>
      </rPr>
      <t xml:space="preserve">
Provide comprehensive wrap-around services to individuals in recovery, including 
housing, transportation, job placement/training, and childcare
Budget: $25,000
SBIRT Training , and staff salaries to provide SBIRT screenings
Budget: $61,951
Continue Peer Funding who is doing SBIRT in local emergency department.
Budget: $119,199
</t>
    </r>
    <r>
      <rPr>
        <b/>
        <sz val="11"/>
        <rFont val="Calibri"/>
        <family val="2"/>
        <scheme val="minor"/>
      </rPr>
      <t>TREATMENT OF INCARCERATED POPULATION</t>
    </r>
    <r>
      <rPr>
        <sz val="11"/>
        <rFont val="Calibri"/>
        <family val="2"/>
        <scheme val="minor"/>
      </rPr>
      <t xml:space="preserve">
Continue funding for detention center counselor.
Budget: $50,310 </t>
    </r>
  </si>
  <si>
    <r>
      <rPr>
        <b/>
        <sz val="11"/>
        <rFont val="Calibri"/>
        <family val="2"/>
        <scheme val="minor"/>
      </rPr>
      <t>PREVENTION PROGRAMS</t>
    </r>
    <r>
      <rPr>
        <sz val="11"/>
        <rFont val="Calibri"/>
        <family val="2"/>
        <scheme val="minor"/>
      </rPr>
      <t xml:space="preserve">
Funding and Training for first responders to participate in pre-arrest diversion programs, post overdoes response teams, or similar strategies that connect at-risk individuals to behavioral services and supports.                                                                                                                                                                                                                                                                                                                                 Budget: $525,437.00</t>
    </r>
  </si>
  <si>
    <r>
      <t xml:space="preserve">Expansion of Warm Handoff Programs and Recovery Services                                                                                                                                                                                                                  </t>
    </r>
    <r>
      <rPr>
        <sz val="11"/>
        <rFont val="Calibri"/>
        <family val="2"/>
        <scheme val="minor"/>
      </rPr>
      <t>Provide comprehensive wrap-around services to individuals in recovery, including housing, transportation, job placement/training, and childcare.
Hire additional social workers, peer recovery coaches, or other behavioral health workers to facilitate the service expansions recommended above.
Budget: $454,518.91</t>
    </r>
    <r>
      <rPr>
        <b/>
        <sz val="11"/>
        <rFont val="Calibri"/>
        <family val="2"/>
        <scheme val="minor"/>
      </rPr>
      <t xml:space="preserve">                                                                                                                                                                                                                                                                                             Prevention  Programs
</t>
    </r>
    <r>
      <rPr>
        <sz val="11"/>
        <rFont val="Calibri"/>
        <family val="2"/>
        <scheme val="minor"/>
      </rPr>
      <t>Provide funding for evidence-based prevention programs in schools.
Provide funding for evidence-based media campaigns to prevent opioid use.
Budget: $4351.72</t>
    </r>
  </si>
  <si>
    <r>
      <rPr>
        <b/>
        <sz val="11"/>
        <rFont val="Calibri"/>
        <family val="2"/>
        <scheme val="minor"/>
      </rPr>
      <t xml:space="preserve">NALOXONE OR OTHER FDA APPROVED DRUG TO REVERSE OPIOID OVERDOSES                                                                                                                                                                                                                                                </t>
    </r>
    <r>
      <rPr>
        <sz val="11"/>
        <rFont val="Calibri"/>
        <family val="2"/>
        <scheme val="minor"/>
      </rPr>
      <t xml:space="preserve">Increase distribution to individuals who are uninsured or whose insurance doesnot cover the needed service.                                                                                                                                           Budget: $10,000                                                                                                                                                                                                                                                                                                                                                </t>
    </r>
    <r>
      <rPr>
        <b/>
        <sz val="11"/>
        <rFont val="Calibri"/>
        <family val="2"/>
        <scheme val="minor"/>
      </rPr>
      <t xml:space="preserve"> MEDICATION ASSISTED TREATMENT, DISTRIBUTION AND OTHER OPIOID RELATED TREATMENT                                                                                                                                                                            </t>
    </r>
    <r>
      <rPr>
        <sz val="11"/>
        <rFont val="Calibri"/>
        <family val="2"/>
        <scheme val="minor"/>
      </rPr>
      <t>Provide MAT education and awareness training to health care providers, EMT's, Law Enforcement officers and other first responders.                                                                                                                                                                                                                                                                                                                                                                                                                                                                                                                     Provide treatment and recovery outpatient treatment, therapy and counseling hat allows or integrates medication with other support services.                                                        Budget: $60,000                                                                                                                                                                                                                                                                                                                                                                                           T</t>
    </r>
    <r>
      <rPr>
        <b/>
        <sz val="11"/>
        <rFont val="Calibri"/>
        <family val="2"/>
        <scheme val="minor"/>
      </rPr>
      <t xml:space="preserve">REATMENT FOR INCARERATAED POPULATION                                                                                                                                                                                                                                                                                                  </t>
    </r>
    <r>
      <rPr>
        <sz val="11"/>
        <rFont val="Calibri"/>
        <family val="2"/>
        <scheme val="minor"/>
      </rPr>
      <t xml:space="preserve">Provide evidence-based treatment and recovery support including MAT forpersons with OUD and co-occurring SUD/MH disorders within and transitioning out of the criminal justice system.                                                                                                                                                                                                                                                                                                                                                                                      </t>
    </r>
    <r>
      <rPr>
        <b/>
        <sz val="11"/>
        <rFont val="Calibri"/>
        <family val="2"/>
        <scheme val="minor"/>
      </rPr>
      <t xml:space="preserve"> </t>
    </r>
    <r>
      <rPr>
        <sz val="11"/>
        <rFont val="Calibri"/>
        <family val="2"/>
        <scheme val="minor"/>
      </rPr>
      <t>Budget: $30,000</t>
    </r>
  </si>
  <si>
    <r>
      <t xml:space="preserve">Treat Opioid Use Disorder (OUD)                                                                                                                                                                                                                                                                                                                                                                                                                                                    </t>
    </r>
    <r>
      <rPr>
        <sz val="8"/>
        <rFont val="Calibri"/>
        <family val="2"/>
        <scheme val="minor"/>
      </rPr>
      <t xml:space="preserve">Expand availability of treatment for OUD and any co-occurring SUD/MH conditions including all forms of Medication Assisted Treatment (MAT) approved by the U.S. Food and Drug Administration.
Budget:  $27,600
Support mobile intervention, treatment, and recovery services offered by qualified professionals and service providers, such as peer support/recovery coaches, for persons with OUD and any other co-occurring SUD/MH conditions and for persons who have experienced an opioid overdose.
Budget:  $7,242.55
Provide treatment of trauma for individuals with OUD (e.g., violence, sexual assault, human trafficking, or adverse childhood experiences) and family members (e.g., surviving family members after an overdose or overdose fatality), and training of health care personnel to identify and address such trauma. </t>
    </r>
    <r>
      <rPr>
        <b/>
        <sz val="8"/>
        <rFont val="Calibri"/>
        <family val="2"/>
        <scheme val="minor"/>
      </rPr>
      <t xml:space="preserve">
</t>
    </r>
    <r>
      <rPr>
        <sz val="8"/>
        <rFont val="Calibri"/>
        <family val="2"/>
        <scheme val="minor"/>
      </rPr>
      <t xml:space="preserve">Budget:  $245                                                                                                                                                                                                                                                                                                                                                                                                                                                                                      Support workforce development for addiction professionals who work with persons with OUD and any co-occurring SUD/MH condition.
Budget:$ 50,087.55                                                                                                                                                                                                                                                                                                                                                                                                                                                                           </t>
    </r>
    <r>
      <rPr>
        <b/>
        <sz val="8"/>
        <rFont val="Calibri"/>
        <family val="2"/>
        <scheme val="minor"/>
      </rPr>
      <t xml:space="preserve">Support People in Treatment and Recovery                                                                                                                                                                                                                                                                                                                                                                                            </t>
    </r>
    <r>
      <rPr>
        <sz val="8"/>
        <rFont val="Calibri"/>
        <family val="2"/>
        <scheme val="minor"/>
      </rPr>
      <t xml:space="preserve">Support the work of Emergency Medical systems, including peer support specialists to connect individuals to treatment or other appropriate services following an opioid overdose or other opioid-related adverse event.  
Provide funding for peer support specialists or recovery coaches in emergency departments, detox facilities, recovery centers, recovery housing, or similar settings; offer services, supports, or connections to care for persons with OUD and any co-occurring SUD/MH conditions or to persons who experienced an opioid overdose.  
Budget:  $101,000                                                                                                                                                                                                                                                                                                                                                                                                                                                           </t>
    </r>
    <r>
      <rPr>
        <b/>
        <sz val="8"/>
        <rFont val="Calibri"/>
        <family val="2"/>
        <scheme val="minor"/>
      </rPr>
      <t xml:space="preserve">Address the Needs of Criminal Justice-Involved Persons                                                                                                                                                                                                                                                                                                                                                                       </t>
    </r>
    <r>
      <rPr>
        <sz val="8"/>
        <rFont val="Calibri"/>
        <family val="2"/>
        <scheme val="minor"/>
      </rPr>
      <t>Provide evidenced-informed treatment, recovery support, harm reduction (Narcan) and other appropriate services to individuals with OUD and any other SUD/MH condition who are incarcerated in jail (Barnwell Detention Center).
Budget:  $6,000</t>
    </r>
    <r>
      <rPr>
        <b/>
        <sz val="8"/>
        <rFont val="Calibri"/>
        <family val="2"/>
        <scheme val="minor"/>
      </rPr>
      <t xml:space="preserve">                                                                                                                                                                                                                                                                                                                                                                                                                                                                                                  Prevent Overdose Deaths and Other Harms (Harm Reduction)                                                                                                                                                                                                                                                                                                                                                                                 I</t>
    </r>
    <r>
      <rPr>
        <sz val="8"/>
        <rFont val="Calibri"/>
        <family val="2"/>
        <scheme val="minor"/>
      </rPr>
      <t>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Training and education regarding naloxone and other drugs that treat overdoses for first responders, overdose patients, patients taking opioids, families, schools, community support groups, and other members of the general public.
Training and education regarding naloxone and other drugs that treat overdoses, for first responders, overdose patients, patients taking opioids, families, schools, community support groups, and other members of the general public.  
Providing school nurses and staff training and development of a response plan for response for opioid overdoses.   
Expand/improve data tracking of overdose/naloxone administrations.
Educating first responders, regarding the existence and operation of the Good Samaritan laws.   
Budget: $7,425</t>
    </r>
  </si>
  <si>
    <r>
      <rPr>
        <b/>
        <sz val="10"/>
        <rFont val="Calibri"/>
        <family val="2"/>
        <scheme val="minor"/>
      </rPr>
      <t xml:space="preserve">Naloxone or Other FDA-Approved Drug to Reverse Opioid Overdoses
</t>
    </r>
    <r>
      <rPr>
        <sz val="10"/>
        <rFont val="Calibri"/>
        <family val="2"/>
        <scheme val="minor"/>
      </rPr>
      <t xml:space="preserve">Expand training for first responders, schools, community support groups, and families.
Increase distribution to individuals who are uninsured or whose insurance does not cover the needed service.
Budget: $10,000 </t>
    </r>
    <r>
      <rPr>
        <b/>
        <sz val="10"/>
        <rFont val="Calibri"/>
        <family val="2"/>
        <scheme val="minor"/>
      </rPr>
      <t xml:space="preserve">
Expansion of Warm Handoff Programs and Recovery Services
</t>
    </r>
    <r>
      <rPr>
        <sz val="10"/>
        <rFont val="Calibri"/>
        <family val="2"/>
        <scheme val="minor"/>
      </rPr>
      <t xml:space="preserve">Hire additional social workers or other behavioral health workers to facilitate the expansions of warm handoff programs and recovery services.
Budget: $110,000 </t>
    </r>
    <r>
      <rPr>
        <b/>
        <sz val="10"/>
        <rFont val="Calibri"/>
        <family val="2"/>
        <scheme val="minor"/>
      </rPr>
      <t xml:space="preserve">
Prevent Misuse of Opioids
</t>
    </r>
    <r>
      <rPr>
        <sz val="10"/>
        <rFont val="Calibri"/>
        <family val="2"/>
        <scheme val="minor"/>
      </rPr>
      <t>Public education relating to drug disposal.
Drug take-back disposal or destruction programs
Budget: $1,000</t>
    </r>
    <r>
      <rPr>
        <b/>
        <sz val="10"/>
        <rFont val="Calibri"/>
        <family val="2"/>
        <scheme val="minor"/>
      </rPr>
      <t xml:space="preserve">
Prevent Overdose Deaths and Other Harms (Harm Reduction)
</t>
    </r>
    <r>
      <rPr>
        <sz val="10"/>
        <rFont val="Calibri"/>
        <family val="2"/>
        <scheme val="minor"/>
      </rPr>
      <t xml:space="preserve">Public education relating to emergency responses to overdoses.
Public education relating to immunity and Good Samaritan laws.
Budget: $5,000 </t>
    </r>
    <r>
      <rPr>
        <b/>
        <sz val="10"/>
        <rFont val="Calibri"/>
        <family val="2"/>
        <scheme val="minor"/>
      </rPr>
      <t xml:space="preserve">
Evidence-Based Data Collection and Research Analyzing the Effectiveness of the Abatement Strategies within the State
</t>
    </r>
    <r>
      <rPr>
        <sz val="10"/>
        <rFont val="Calibri"/>
        <family val="2"/>
        <scheme val="minor"/>
      </rPr>
      <t>Provide comprehensive data on the Opioid Pandemic.
Budget: $200</t>
    </r>
    <r>
      <rPr>
        <b/>
        <sz val="10"/>
        <rFont val="Calibri"/>
        <family val="2"/>
        <scheme val="minor"/>
      </rPr>
      <t xml:space="preserve">
First Responders
</t>
    </r>
    <r>
      <rPr>
        <sz val="10"/>
        <rFont val="Calibri"/>
        <family val="2"/>
        <scheme val="minor"/>
      </rPr>
      <t>Education of law enforcement or other first responders regarding appropriate practices and precautions when dealing with fentanyl or other drugs.
Provision of wellness and support services for first responders and others who experience secondary trauma associated with opioid-related emergency events.
Budget: $7,000</t>
    </r>
    <r>
      <rPr>
        <b/>
        <sz val="10"/>
        <rFont val="Calibri"/>
        <family val="2"/>
        <scheme val="minor"/>
      </rPr>
      <t xml:space="preserve">
Training                                                                                                                                                                                                                                                                                                                                                                  </t>
    </r>
    <r>
      <rPr>
        <sz val="10"/>
        <rFont val="Calibri"/>
        <family val="2"/>
        <scheme val="minor"/>
      </rPr>
      <t>Provide funding for staff training or networking programs and services to improve the capability of government, community, and not-for-profit entities to abate the opioid crisis.
Budget: $6,800</t>
    </r>
    <r>
      <rPr>
        <b/>
        <sz val="10"/>
        <rFont val="Calibri"/>
        <family val="2"/>
        <scheme val="minor"/>
      </rPr>
      <t xml:space="preserve">
</t>
    </r>
  </si>
  <si>
    <t>Leadership, Planning, and Coordination: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$54,211.00                                                                                                                                                                                                                                                                                                                                  Prevent Misuse of Opioid:                                                                                                                                                                                                                                                                                                                                  Funding media campaigns to prevent opioid misuse. 
Budget: $23,000                                                                                                                                                                                                                                                                                                                                                                      Drug take-back disposal or destruction programs. 
Budget: $4,720.00                                                                                                                                                                                                                                                                                                                                           Training: Provide funding for staff training or networking programs and services to improve the capability of government, community, and not-for-profit entities to abate the opioid crisis. 
Budget: $5,000</t>
  </si>
  <si>
    <t xml:space="preserve"> Expansion of warm handoff programs and recovery services: Hire additional social workers, to facilitate service expansions.
Budget: $113,400.00                                                                                                                                                                                                                                                                                                                               Training - Provide funding for staff training or networking programs and services to improve the capability of government, community, and not-for- profit entities to abate the opioid crisis.
Budget: $3,000.00                                                                                                                                                                                                                                                                                                                                 Treatment - Support People in Treatment and Recovery - Provide access to housing for people with OUD and any co-occurring SUD/MH conditions, including supportive housing, recovery housing, housing assistance programs, training for housing providers, or recovery housing programs that allow or integrate FDA-approved mediation with other support services.
Budget: $10,000.00                                                                                                                                                                                                                                                                                                                                                           Expansion of warm handoff - Provide comprehensive wrap-around services to individuals in recovery, including housing, transportation, job placement/training, and childcare.
Budget: $115,000.00</t>
  </si>
  <si>
    <r>
      <rPr>
        <b/>
        <sz val="11"/>
        <rFont val="Calibri"/>
        <family val="2"/>
        <scheme val="minor"/>
      </rPr>
      <t>PREVENT MISUSE OF OPIOIDS</t>
    </r>
    <r>
      <rPr>
        <sz val="11"/>
        <rFont val="Calibri"/>
        <family val="2"/>
        <scheme val="minor"/>
      </rPr>
      <t xml:space="preserve">
Create or support community-based education or intervention services for families, youth, and adolescents at risk for OUD and any co-occurring SUD/MH conditions. 
Funding media campaigns to prevent opioid misuse.
Drug take-back disposal or destruction programs
 Budget: $37,000.00
</t>
    </r>
    <r>
      <rPr>
        <b/>
        <sz val="11"/>
        <rFont val="Calibri"/>
        <family val="2"/>
        <scheme val="minor"/>
      </rPr>
      <t xml:space="preserve">NALOXONE OR OTHER FDA-APPROVED DRUG TO REVERSE OPIOID OVERDOSES </t>
    </r>
    <r>
      <rPr>
        <sz val="11"/>
        <rFont val="Calibri"/>
        <family val="2"/>
        <scheme val="minor"/>
      </rPr>
      <t xml:space="preserve">
Increase distribution to individuals who are uninsured or whose insurance does not cover the needed service. 
Budget: $13,000</t>
    </r>
  </si>
  <si>
    <r>
      <t xml:space="preserve">ADDRESS THE NEEDS OF THE CRIMINAL JUSTICE INVOLVED PERSONS
</t>
    </r>
    <r>
      <rPr>
        <sz val="11"/>
        <rFont val="Calibri"/>
        <family val="2"/>
        <scheme val="minor"/>
      </rPr>
      <t>Provide evidence-informed treatment, including MAT, recovery support, harm reduction, or other appropriate services to individuals with OUD and any co-occurring SUD/MH conditions who are leaving jail or prison or have recently left jail or prison, are on probation or parole, are under community corrections supervision, or are in re-entry programs or facilities.
Budget: $151.300.</t>
    </r>
  </si>
  <si>
    <r>
      <t xml:space="preserve">NALOXONE OR OTHER FDA - APPROVED DRUG TO REVERSE OPIOID OVERDOSES
</t>
    </r>
    <r>
      <rPr>
        <sz val="10"/>
        <rFont val="Calibri"/>
        <family val="2"/>
        <scheme val="minor"/>
      </rPr>
      <t>Expand training for first responders, schools, community support groups, and families.
Increase distribution to individuals who are uninsured or whose insurance does not cover the needed service.
Budget: $65,870.00</t>
    </r>
    <r>
      <rPr>
        <b/>
        <sz val="10"/>
        <rFont val="Calibri"/>
        <family val="2"/>
        <scheme val="minor"/>
      </rPr>
      <t xml:space="preserve">
EXPANSION OF WARM HANDOFF PROGRAMS AND RECOVERY SERVICES
</t>
    </r>
    <r>
      <rPr>
        <sz val="10"/>
        <rFont val="Calibri"/>
        <family val="2"/>
        <scheme val="minor"/>
      </rPr>
      <t>Provide comprehensive wrap-around services to individuals in recovery, including housing, transportation, job placement/training, and childcare.</t>
    </r>
    <r>
      <rPr>
        <b/>
        <sz val="10"/>
        <rFont val="Calibri"/>
        <family val="2"/>
        <scheme val="minor"/>
      </rPr>
      <t xml:space="preserve">
</t>
    </r>
    <r>
      <rPr>
        <sz val="10"/>
        <rFont val="Calibri"/>
        <family val="2"/>
        <scheme val="minor"/>
      </rPr>
      <t>Hire additional social workers or other behavioral health workers to facilitate the expansions of warm handoff programs and recovery services.
Budget: $180208.67</t>
    </r>
    <r>
      <rPr>
        <b/>
        <sz val="10"/>
        <rFont val="Calibri"/>
        <family val="2"/>
        <scheme val="minor"/>
      </rPr>
      <t xml:space="preserve">
EVIDENCE-BASED DATA COLLECTION AND RESEARCH ANALYZING THE EFFECTIVENESS OF THE ABATEMENT STRATEGIES WITHIN THE STATE
</t>
    </r>
    <r>
      <rPr>
        <sz val="10"/>
        <rFont val="Calibri"/>
        <family val="2"/>
        <scheme val="minor"/>
      </rPr>
      <t>Budget: $84,840.00</t>
    </r>
    <r>
      <rPr>
        <b/>
        <sz val="10"/>
        <rFont val="Calibri"/>
        <family val="2"/>
        <scheme val="minor"/>
      </rPr>
      <t xml:space="preserve">
FIRST RESPONDERS
</t>
    </r>
    <r>
      <rPr>
        <sz val="10"/>
        <rFont val="Calibri"/>
        <family val="2"/>
        <scheme val="minor"/>
      </rPr>
      <t>Provision of wellness and support services for first responders and others who experience secondary trauma associated with opioid-related emergency events.
Budget: $123,422.00</t>
    </r>
    <r>
      <rPr>
        <b/>
        <sz val="10"/>
        <rFont val="Calibri"/>
        <family val="2"/>
        <scheme val="minor"/>
      </rPr>
      <t xml:space="preserve">                                                                                                                                                                                                                                                                                                                     APPROVED USES – TREATMENT - CONNECT PEOPLE WHO NEED HELP TO THE HELP THEY NEED (CONNECTIONS TO CARE)
</t>
    </r>
    <r>
      <rPr>
        <sz val="10"/>
        <rFont val="Calibri"/>
        <family val="2"/>
        <scheme val="minor"/>
      </rPr>
      <t>Support the work of Emergency Medical Systems, including peer support specialists, to connect individuals to treatment or other appropriate services following an opioid overdose or other opioid-related adverse event.
Budget: $26,474.00</t>
    </r>
    <r>
      <rPr>
        <b/>
        <sz val="10"/>
        <rFont val="Calibri"/>
        <family val="2"/>
        <scheme val="minor"/>
      </rPr>
      <t xml:space="preserve">
APPROVED USES – PREVENTION - PREVENT OVERDOSE DEATHS AND OTHER HARMS (HARM REDUCTION)
</t>
    </r>
    <r>
      <rPr>
        <sz val="10"/>
        <rFont val="Calibri"/>
        <family val="2"/>
        <scheme val="minor"/>
      </rPr>
      <t>Supporting screening for fentanyl in routine clinical toxicology testing.
Budget: $26,474.00</t>
    </r>
    <r>
      <rPr>
        <b/>
        <sz val="10"/>
        <rFont val="Calibri"/>
        <family val="2"/>
        <scheme val="minor"/>
      </rPr>
      <t xml:space="preserve">
APPROVED USES – OTHER STRATEGIES - TRAINING
</t>
    </r>
    <r>
      <rPr>
        <sz val="10"/>
        <rFont val="Calibri"/>
        <family val="2"/>
        <scheme val="minor"/>
      </rPr>
      <t>Provide funding for staff training or networking programs and services to improve the capability of government, community, and not-for-profit entities to abate the opioid crisis.
Budget: $40,020.00</t>
    </r>
    <r>
      <rPr>
        <b/>
        <sz val="10"/>
        <rFont val="Calibri"/>
        <family val="2"/>
        <scheme val="minor"/>
      </rPr>
      <t xml:space="preserve">
PREVENTION PROGRAMS
</t>
    </r>
    <r>
      <rPr>
        <sz val="10"/>
        <rFont val="Calibri"/>
        <family val="2"/>
        <scheme val="minor"/>
      </rPr>
      <t>Funding for media campaigns to prevent opioid use (similar to the FDA’s “Real Cost” campaign to prevent youth from misusing tobacco).
Budget: $7,072.00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</si>
</sst>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7" x14ac:knownFonts="1">
    <font>
      <sz val="11"/>
      <color theme="1"/>
      <name val="Calibri"/>
      <family val="2"/>
      <scheme val="minor"/>
    </font>
    <font>
      <b/>
      <sz val="11"/>
      <color theme="1"/>
      <name val="Calibri"/>
      <family val="2"/>
      <scheme val="minor"/>
    </font>
    <font>
      <sz val="11"/>
      <color theme="1"/>
      <name val="Calibri"/>
      <family val="2"/>
      <scheme val="minor"/>
    </font>
    <font>
      <sz val="11.5"/>
      <color theme="1"/>
      <name val="Calibri"/>
      <family val="2"/>
      <scheme val="minor"/>
    </font>
    <font>
      <sz val="12"/>
      <color rgb="FF444444"/>
      <name val="Calibri"/>
      <family val="2"/>
      <scheme val="minor"/>
    </font>
    <font>
      <sz val="11"/>
      <color rgb="FF444444"/>
      <name val="Calibri"/>
      <family val="2"/>
      <scheme val="minor"/>
    </font>
    <font>
      <b/>
      <sz val="14"/>
      <color theme="1"/>
      <name val="Calibri"/>
      <family val="2"/>
      <scheme val="minor"/>
    </font>
    <font>
      <sz val="11"/>
      <color theme="1"/>
      <name val="Calibri"/>
      <family val="2"/>
    </font>
    <font>
      <b/>
      <sz val="12"/>
      <color rgb="FF444444"/>
      <name val="Calibri"/>
      <family val="2"/>
      <scheme val="minor"/>
    </font>
    <font>
      <b/>
      <sz val="10"/>
      <color theme="1"/>
      <name val="Calibri"/>
      <family val="2"/>
      <scheme val="minor"/>
    </font>
    <font>
      <sz val="10"/>
      <color theme="1"/>
      <name val="Calibri"/>
      <family val="2"/>
      <scheme val="minor"/>
    </font>
    <font>
      <b/>
      <sz val="12"/>
      <name val="Calibri"/>
      <family val="2"/>
      <scheme val="minor"/>
    </font>
    <font>
      <sz val="11"/>
      <name val="Calibri"/>
      <family val="2"/>
      <scheme val="minor"/>
    </font>
    <font>
      <sz val="12"/>
      <name val="Calibri"/>
      <family val="2"/>
      <scheme val="minor"/>
    </font>
    <font>
      <b/>
      <u/>
      <sz val="12"/>
      <color rgb="FF444444"/>
      <name val="Calibri"/>
      <family val="2"/>
      <scheme val="minor"/>
    </font>
    <font>
      <sz val="14"/>
      <color theme="1"/>
      <name val="Calibri"/>
      <family val="2"/>
      <scheme val="minor"/>
    </font>
    <font>
      <sz val="12"/>
      <color theme="1"/>
      <name val="Arial"/>
      <family val="2"/>
    </font>
    <font>
      <b/>
      <sz val="14"/>
      <name val="Calibri"/>
      <family val="2"/>
      <scheme val="minor"/>
    </font>
    <font>
      <b/>
      <sz val="11"/>
      <name val="Calibri"/>
      <family val="2"/>
      <scheme val="minor"/>
    </font>
    <font>
      <b/>
      <sz val="9"/>
      <name val="Calibri"/>
      <family val="2"/>
      <scheme val="minor"/>
    </font>
    <font>
      <sz val="9"/>
      <name val="Calibri"/>
      <family val="2"/>
      <scheme val="minor"/>
    </font>
    <font>
      <b/>
      <sz val="10"/>
      <name val="Calibri"/>
      <family val="2"/>
      <scheme val="minor"/>
    </font>
    <font>
      <sz val="10"/>
      <name val="Calibri"/>
      <family val="2"/>
      <scheme val="minor"/>
    </font>
    <font>
      <b/>
      <sz val="12"/>
      <name val="Times New Roman"/>
      <family val="1"/>
    </font>
    <font>
      <sz val="11"/>
      <name val="Calibri"/>
      <family val="2"/>
    </font>
    <font>
      <b/>
      <sz val="8"/>
      <name val="Calibri"/>
      <family val="2"/>
      <scheme val="minor"/>
    </font>
    <font>
      <sz val="8"/>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59999389629810485"/>
        <bgColor theme="5" tint="0.79998168889431442"/>
      </patternFill>
    </fill>
    <fill>
      <patternFill patternType="solid">
        <fgColor theme="5"/>
        <bgColor indexed="64"/>
      </patternFill>
    </fill>
    <fill>
      <patternFill patternType="solid">
        <fgColor theme="5"/>
        <bgColor theme="5" tint="0.5999938962981048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14">
    <xf numFmtId="0" fontId="0" fillId="0" borderId="0" xfId="0"/>
    <xf numFmtId="0" fontId="0" fillId="0" borderId="0" xfId="0" applyAlignment="1">
      <alignment horizontal="left" wrapText="1"/>
    </xf>
    <xf numFmtId="0" fontId="0" fillId="0" borderId="1" xfId="0" applyBorder="1" applyAlignment="1">
      <alignment horizontal="center" vertical="center" wrapText="1"/>
    </xf>
    <xf numFmtId="0" fontId="0" fillId="0" borderId="0" xfId="0" applyAlignment="1">
      <alignment wrapText="1"/>
    </xf>
    <xf numFmtId="0" fontId="0" fillId="0" borderId="1" xfId="0" applyFill="1" applyBorder="1" applyAlignment="1">
      <alignment wrapText="1"/>
    </xf>
    <xf numFmtId="164" fontId="0" fillId="0" borderId="1" xfId="0" applyNumberFormat="1" applyFont="1" applyBorder="1" applyAlignment="1">
      <alignment horizontal="center" vertical="center"/>
    </xf>
    <xf numFmtId="0" fontId="0" fillId="0" borderId="1" xfId="0" applyBorder="1" applyAlignment="1">
      <alignment wrapText="1"/>
    </xf>
    <xf numFmtId="0" fontId="0" fillId="2" borderId="1" xfId="0" applyFill="1" applyBorder="1" applyAlignment="1">
      <alignment wrapText="1"/>
    </xf>
    <xf numFmtId="8" fontId="5" fillId="0" borderId="1" xfId="0" applyNumberFormat="1" applyFont="1" applyBorder="1" applyAlignment="1">
      <alignment horizontal="center" vertical="center"/>
    </xf>
    <xf numFmtId="164" fontId="5" fillId="0" borderId="1" xfId="1" applyNumberFormat="1" applyFont="1" applyBorder="1" applyAlignment="1">
      <alignment horizontal="center" vertical="center"/>
    </xf>
    <xf numFmtId="0" fontId="0" fillId="0" borderId="0" xfId="0" applyAlignment="1">
      <alignment horizontal="center"/>
    </xf>
    <xf numFmtId="6" fontId="0" fillId="0" borderId="1" xfId="1" applyNumberFormat="1" applyFont="1" applyBorder="1" applyAlignment="1">
      <alignment horizontal="center" vertical="center"/>
    </xf>
    <xf numFmtId="0" fontId="0" fillId="0" borderId="0" xfId="0"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Border="1" applyAlignment="1">
      <alignment wrapText="1"/>
    </xf>
    <xf numFmtId="164" fontId="4" fillId="0" borderId="1" xfId="1" applyNumberFormat="1" applyFont="1" applyBorder="1" applyAlignment="1">
      <alignment horizontal="center" vertical="center"/>
    </xf>
    <xf numFmtId="44" fontId="0" fillId="0" borderId="0" xfId="1" applyFont="1" applyAlignment="1">
      <alignment vertical="center"/>
    </xf>
    <xf numFmtId="0" fontId="0" fillId="0" borderId="1" xfId="0" applyFont="1" applyBorder="1" applyAlignment="1">
      <alignment wrapText="1"/>
    </xf>
    <xf numFmtId="0" fontId="1" fillId="2" borderId="1" xfId="0" applyFont="1" applyFill="1" applyBorder="1" applyAlignment="1">
      <alignment vertical="top" wrapText="1"/>
    </xf>
    <xf numFmtId="0" fontId="0" fillId="4" borderId="1" xfId="0" applyFill="1" applyBorder="1" applyAlignment="1">
      <alignment horizontal="center" vertical="center" wrapText="1"/>
    </xf>
    <xf numFmtId="0" fontId="0" fillId="4" borderId="1" xfId="0" applyFill="1" applyBorder="1" applyAlignment="1">
      <alignment wrapText="1"/>
    </xf>
    <xf numFmtId="164" fontId="5" fillId="2" borderId="1" xfId="1" applyNumberFormat="1" applyFont="1" applyFill="1" applyBorder="1" applyAlignment="1">
      <alignment horizontal="center" vertical="center"/>
    </xf>
    <xf numFmtId="0" fontId="11" fillId="0" borderId="1" xfId="0" applyFont="1" applyBorder="1" applyAlignment="1">
      <alignment horizontal="center" wrapText="1"/>
    </xf>
    <xf numFmtId="0" fontId="11" fillId="0" borderId="1" xfId="0" applyFont="1" applyBorder="1" applyAlignment="1">
      <alignment horizontal="center" vertical="center" wrapText="1"/>
    </xf>
    <xf numFmtId="44" fontId="11" fillId="0" borderId="1" xfId="1" applyFont="1" applyBorder="1" applyAlignment="1">
      <alignment horizontal="center" vertical="center"/>
    </xf>
    <xf numFmtId="0" fontId="4" fillId="0" borderId="1" xfId="0" applyFont="1" applyBorder="1" applyAlignment="1">
      <alignment horizontal="left" vertical="center" wrapText="1"/>
    </xf>
    <xf numFmtId="0" fontId="10" fillId="4" borderId="1" xfId="0" applyFont="1" applyFill="1" applyBorder="1" applyAlignment="1">
      <alignment vertical="top" wrapText="1"/>
    </xf>
    <xf numFmtId="8" fontId="0" fillId="4" borderId="1" xfId="1" applyNumberFormat="1" applyFont="1" applyFill="1" applyBorder="1" applyAlignment="1">
      <alignment horizontal="center" vertical="center"/>
    </xf>
    <xf numFmtId="164" fontId="0" fillId="2" borderId="1" xfId="0" applyNumberFormat="1" applyFont="1" applyFill="1" applyBorder="1" applyAlignment="1">
      <alignment horizontal="center" vertical="center"/>
    </xf>
    <xf numFmtId="0" fontId="0" fillId="5" borderId="1" xfId="0" applyFont="1" applyFill="1" applyBorder="1" applyAlignment="1">
      <alignment horizontal="center" vertical="center" wrapText="1"/>
    </xf>
    <xf numFmtId="0" fontId="10" fillId="5" borderId="1" xfId="0" applyFont="1" applyFill="1" applyBorder="1" applyAlignment="1">
      <alignment wrapText="1"/>
    </xf>
    <xf numFmtId="6" fontId="0" fillId="5" borderId="1" xfId="1" applyNumberFormat="1" applyFont="1" applyFill="1" applyBorder="1" applyAlignment="1">
      <alignment horizontal="center" vertical="center"/>
    </xf>
    <xf numFmtId="8" fontId="0" fillId="0" borderId="1" xfId="0" applyNumberFormat="1" applyFont="1" applyBorder="1" applyAlignment="1">
      <alignment horizontal="center" vertical="center"/>
    </xf>
    <xf numFmtId="164" fontId="3" fillId="2" borderId="1" xfId="1" applyNumberFormat="1" applyFont="1" applyFill="1" applyBorder="1" applyAlignment="1">
      <alignment horizontal="center" vertical="center"/>
    </xf>
    <xf numFmtId="164" fontId="0" fillId="4" borderId="1" xfId="1" applyNumberFormat="1" applyFont="1" applyFill="1" applyBorder="1" applyAlignment="1">
      <alignment horizontal="center" vertical="center"/>
    </xf>
    <xf numFmtId="164" fontId="0" fillId="2" borderId="1" xfId="1"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0" fontId="1" fillId="6" borderId="2" xfId="0" applyFont="1" applyFill="1" applyBorder="1" applyAlignment="1">
      <alignment horizontal="center" wrapText="1"/>
    </xf>
    <xf numFmtId="0" fontId="0" fillId="6" borderId="3" xfId="0" applyFill="1" applyBorder="1" applyAlignment="1">
      <alignment wrapText="1"/>
    </xf>
    <xf numFmtId="0" fontId="0" fillId="6" borderId="3" xfId="0" applyFill="1" applyBorder="1" applyAlignment="1">
      <alignment horizontal="center" vertical="center" wrapText="1"/>
    </xf>
    <xf numFmtId="164" fontId="1" fillId="6" borderId="4" xfId="1" applyNumberFormat="1" applyFont="1" applyFill="1" applyBorder="1" applyAlignment="1">
      <alignment horizontal="center" vertical="center"/>
    </xf>
    <xf numFmtId="0" fontId="0" fillId="0" borderId="0" xfId="0" applyFont="1"/>
    <xf numFmtId="0" fontId="12" fillId="0" borderId="0" xfId="0" applyFont="1"/>
    <xf numFmtId="0" fontId="1" fillId="0" borderId="1" xfId="0" applyFont="1" applyBorder="1" applyAlignment="1">
      <alignment horizontal="center" vertical="center" wrapText="1"/>
    </xf>
    <xf numFmtId="0" fontId="0" fillId="2" borderId="1" xfId="0" applyFont="1" applyFill="1" applyBorder="1" applyAlignment="1">
      <alignment vertical="top" wrapText="1"/>
    </xf>
    <xf numFmtId="0" fontId="13" fillId="0" borderId="1" xfId="0" applyFont="1" applyBorder="1" applyAlignment="1">
      <alignment horizontal="center" vertical="center" wrapText="1"/>
    </xf>
    <xf numFmtId="44" fontId="13" fillId="0" borderId="1" xfId="1"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wrapText="1"/>
    </xf>
    <xf numFmtId="0" fontId="0" fillId="0" borderId="0" xfId="0" applyFont="1" applyAlignment="1">
      <alignment horizontal="center" vertical="center" wrapText="1"/>
    </xf>
    <xf numFmtId="0" fontId="0" fillId="0" borderId="0" xfId="0" applyFont="1" applyAlignment="1">
      <alignment wrapText="1"/>
    </xf>
    <xf numFmtId="44" fontId="2" fillId="0" borderId="0" xfId="1" applyFont="1" applyAlignment="1">
      <alignment vertical="center"/>
    </xf>
    <xf numFmtId="0" fontId="18"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xf>
    <xf numFmtId="8" fontId="12" fillId="0" borderId="0" xfId="0" applyNumberFormat="1" applyFont="1" applyAlignment="1">
      <alignment horizontal="center" vertical="center"/>
    </xf>
    <xf numFmtId="0" fontId="18"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8" fontId="12" fillId="4" borderId="1" xfId="1" applyNumberFormat="1" applyFont="1" applyFill="1" applyBorder="1" applyAlignment="1">
      <alignment horizontal="center" vertical="center"/>
    </xf>
    <xf numFmtId="0" fontId="12" fillId="0" borderId="0" xfId="0" applyFont="1" applyAlignment="1">
      <alignment horizontal="center"/>
    </xf>
    <xf numFmtId="0" fontId="18" fillId="2" borderId="1" xfId="0" applyFont="1" applyFill="1" applyBorder="1" applyAlignment="1">
      <alignment horizontal="center" vertical="center" wrapText="1"/>
    </xf>
    <xf numFmtId="0" fontId="18" fillId="2" borderId="1" xfId="0" applyFont="1" applyFill="1" applyBorder="1" applyAlignment="1">
      <alignment vertical="top" wrapText="1"/>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xf>
    <xf numFmtId="0" fontId="18" fillId="0" borderId="1" xfId="0" applyFont="1" applyBorder="1" applyAlignment="1">
      <alignment wrapText="1"/>
    </xf>
    <xf numFmtId="164" fontId="13" fillId="0" borderId="1" xfId="1" applyNumberFormat="1" applyFont="1" applyBorder="1" applyAlignment="1">
      <alignment horizontal="center" vertical="center"/>
    </xf>
    <xf numFmtId="0" fontId="18" fillId="0" borderId="1" xfId="0" applyFont="1" applyFill="1" applyBorder="1" applyAlignment="1">
      <alignment wrapText="1"/>
    </xf>
    <xf numFmtId="0" fontId="12" fillId="0" borderId="1" xfId="0" applyFont="1" applyFill="1" applyBorder="1" applyAlignment="1">
      <alignment horizontal="center" vertical="center" wrapText="1"/>
    </xf>
    <xf numFmtId="164" fontId="12" fillId="0" borderId="1" xfId="1" applyNumberFormat="1" applyFont="1" applyBorder="1" applyAlignment="1">
      <alignment horizontal="center" vertical="center"/>
    </xf>
    <xf numFmtId="0" fontId="21" fillId="0" borderId="1" xfId="0" applyFont="1" applyFill="1" applyBorder="1" applyAlignment="1">
      <alignment wrapText="1"/>
    </xf>
    <xf numFmtId="8" fontId="12" fillId="0" borderId="0" xfId="0" applyNumberFormat="1" applyFont="1" applyAlignment="1">
      <alignment wrapText="1"/>
    </xf>
    <xf numFmtId="8" fontId="12" fillId="0" borderId="1" xfId="0" applyNumberFormat="1" applyFont="1" applyBorder="1" applyAlignment="1">
      <alignment horizontal="center" vertical="center"/>
    </xf>
    <xf numFmtId="0" fontId="12" fillId="4" borderId="1" xfId="0" applyFont="1" applyFill="1" applyBorder="1" applyAlignment="1">
      <alignment wrapText="1"/>
    </xf>
    <xf numFmtId="164" fontId="12" fillId="4" borderId="1" xfId="1" applyNumberFormat="1" applyFont="1" applyFill="1" applyBorder="1" applyAlignment="1">
      <alignment horizontal="center" vertical="center"/>
    </xf>
    <xf numFmtId="0" fontId="18" fillId="2" borderId="1" xfId="0" applyFont="1" applyFill="1" applyBorder="1" applyAlignment="1">
      <alignment wrapText="1"/>
    </xf>
    <xf numFmtId="6" fontId="23" fillId="0" borderId="0" xfId="0" applyNumberFormat="1" applyFont="1" applyAlignment="1">
      <alignment horizontal="center" vertical="center"/>
    </xf>
    <xf numFmtId="164" fontId="24" fillId="4" borderId="1" xfId="0" applyNumberFormat="1" applyFont="1" applyFill="1" applyBorder="1" applyAlignment="1">
      <alignment horizontal="center" vertical="center"/>
    </xf>
    <xf numFmtId="0" fontId="22" fillId="2" borderId="1" xfId="0" applyFont="1" applyFill="1" applyBorder="1" applyAlignment="1">
      <alignment wrapText="1"/>
    </xf>
    <xf numFmtId="8" fontId="11" fillId="2" borderId="0" xfId="0" applyNumberFormat="1" applyFont="1" applyFill="1" applyAlignment="1">
      <alignment horizontal="center" vertical="center"/>
    </xf>
    <xf numFmtId="0" fontId="18" fillId="6" borderId="2" xfId="0" applyFont="1" applyFill="1" applyBorder="1" applyAlignment="1">
      <alignment horizontal="center" wrapText="1"/>
    </xf>
    <xf numFmtId="0" fontId="12" fillId="6" borderId="3" xfId="0" applyFont="1" applyFill="1" applyBorder="1" applyAlignment="1">
      <alignment wrapText="1"/>
    </xf>
    <xf numFmtId="0" fontId="12" fillId="6" borderId="3" xfId="0" applyFont="1" applyFill="1" applyBorder="1" applyAlignment="1">
      <alignment horizontal="center" vertical="center" wrapText="1"/>
    </xf>
    <xf numFmtId="164" fontId="18" fillId="6" borderId="4" xfId="1" applyNumberFormat="1" applyFont="1" applyFill="1" applyBorder="1" applyAlignment="1">
      <alignment horizontal="center" vertical="center"/>
    </xf>
    <xf numFmtId="0" fontId="12" fillId="0" borderId="0" xfId="0" applyFont="1" applyAlignment="1">
      <alignment horizontal="left" wrapText="1"/>
    </xf>
    <xf numFmtId="0" fontId="12" fillId="0" borderId="0" xfId="0" applyFont="1" applyAlignment="1">
      <alignment wrapText="1"/>
    </xf>
    <xf numFmtId="0" fontId="12" fillId="0" borderId="0" xfId="0" applyFont="1" applyAlignment="1">
      <alignment horizontal="center" vertical="center" wrapText="1"/>
    </xf>
    <xf numFmtId="44" fontId="12" fillId="0" borderId="0" xfId="1" applyFont="1" applyAlignment="1">
      <alignment vertical="center"/>
    </xf>
    <xf numFmtId="0" fontId="22" fillId="4" borderId="1" xfId="0" applyFont="1" applyFill="1" applyBorder="1" applyAlignment="1">
      <alignment wrapText="1"/>
    </xf>
    <xf numFmtId="0" fontId="18" fillId="0" borderId="1" xfId="0" applyFont="1" applyBorder="1" applyAlignment="1">
      <alignment horizontal="center" wrapText="1"/>
    </xf>
    <xf numFmtId="0" fontId="12" fillId="0" borderId="1" xfId="0" applyFont="1" applyBorder="1" applyAlignment="1">
      <alignment wrapText="1"/>
    </xf>
    <xf numFmtId="0" fontId="12" fillId="0" borderId="1" xfId="0" applyFont="1" applyBorder="1" applyAlignment="1">
      <alignment horizontal="left" vertical="center" wrapText="1"/>
    </xf>
    <xf numFmtId="0" fontId="18" fillId="4" borderId="1" xfId="0" applyFont="1" applyFill="1" applyBorder="1" applyAlignment="1">
      <alignment vertical="top" wrapText="1"/>
    </xf>
    <xf numFmtId="0" fontId="25" fillId="0" borderId="1" xfId="0" applyFont="1" applyBorder="1" applyAlignment="1">
      <alignment wrapText="1"/>
    </xf>
    <xf numFmtId="0" fontId="1" fillId="0" borderId="0" xfId="0" applyFont="1" applyAlignment="1">
      <alignment horizontal="center" vertical="center" wrapText="1"/>
    </xf>
    <xf numFmtId="0" fontId="12" fillId="0" borderId="1" xfId="0" applyFont="1" applyBorder="1" applyAlignment="1">
      <alignment horizontal="center" wrapText="1"/>
    </xf>
    <xf numFmtId="0" fontId="5" fillId="0" borderId="1" xfId="0" applyFont="1" applyBorder="1" applyAlignment="1">
      <alignment horizontal="left" vertical="center" wrapText="1"/>
    </xf>
    <xf numFmtId="0" fontId="0" fillId="4" borderId="1" xfId="0" applyFont="1" applyFill="1" applyBorder="1" applyAlignment="1">
      <alignment vertical="top" wrapText="1"/>
    </xf>
    <xf numFmtId="0" fontId="1" fillId="0" borderId="1" xfId="0" applyFont="1" applyBorder="1" applyAlignment="1">
      <alignment horizontal="center" vertical="center"/>
    </xf>
    <xf numFmtId="8" fontId="16" fillId="0" borderId="1" xfId="0" applyNumberFormat="1" applyFont="1" applyBorder="1" applyAlignment="1">
      <alignment horizontal="center" vertical="center"/>
    </xf>
    <xf numFmtId="0" fontId="1" fillId="0" borderId="1" xfId="0" applyFont="1" applyBorder="1"/>
    <xf numFmtId="6" fontId="16" fillId="0" borderId="1" xfId="0" applyNumberFormat="1" applyFont="1" applyBorder="1" applyAlignment="1">
      <alignment horizontal="center" vertical="center"/>
    </xf>
    <xf numFmtId="8" fontId="0" fillId="0" borderId="1" xfId="0" applyNumberFormat="1" applyFont="1" applyBorder="1"/>
    <xf numFmtId="0" fontId="1" fillId="6" borderId="1" xfId="0" applyFont="1" applyFill="1" applyBorder="1" applyAlignment="1">
      <alignment horizontal="center" vertical="center" wrapText="1"/>
    </xf>
    <xf numFmtId="0" fontId="0" fillId="6" borderId="1" xfId="0" applyFont="1" applyFill="1" applyBorder="1" applyAlignment="1">
      <alignment wrapText="1"/>
    </xf>
    <xf numFmtId="0" fontId="0" fillId="6" borderId="1" xfId="0" applyFont="1" applyFill="1" applyBorder="1" applyAlignment="1">
      <alignment horizontal="center" vertical="center" wrapText="1"/>
    </xf>
    <xf numFmtId="164" fontId="1" fillId="7"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7"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cellXfs>
  <cellStyles count="2">
    <cellStyle name="Currency" xfId="1" builtinId="4"/>
    <cellStyle name="Normal" xfId="0" builtinId="0"/>
  </cellStyles>
  <dxfs count="35">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5" tint="0.79998168889431442"/>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theme="1"/>
        <name val="Calibri"/>
        <family val="2"/>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dxf>
    <dxf>
      <border outline="0">
        <left style="thin">
          <color indexed="64"/>
        </left>
      </border>
    </dxf>
    <dxf>
      <font>
        <b val="0"/>
      </font>
    </dxf>
    <dxf>
      <font>
        <b val="0"/>
        <strike val="0"/>
        <outline val="0"/>
        <shadow val="0"/>
        <u val="none"/>
        <vertAlign val="baseline"/>
        <sz val="12"/>
        <color auto="1"/>
        <name val="Calibri"/>
        <family val="2"/>
        <scheme val="minor"/>
      </font>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5" tint="0.79998168889431442"/>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left style="thin">
          <color indexed="64"/>
        </left>
      </border>
    </dxf>
    <dxf>
      <font>
        <strike val="0"/>
        <outline val="0"/>
        <shadow val="0"/>
        <u val="none"/>
        <vertAlign val="baseline"/>
        <color auto="1"/>
      </font>
    </dxf>
    <dxf>
      <font>
        <strike val="0"/>
        <outline val="0"/>
        <shadow val="0"/>
        <u val="none"/>
        <vertAlign val="baseline"/>
        <sz val="12"/>
        <color auto="1"/>
        <name val="Calibri"/>
        <family val="2"/>
        <scheme val="minor"/>
      </font>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5" tint="0.79998168889431442"/>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dxf>
    <dxf>
      <border outline="0">
        <left style="thin">
          <color indexed="64"/>
        </left>
      </border>
    </dxf>
    <dxf>
      <font>
        <strike val="0"/>
        <outline val="0"/>
        <shadow val="0"/>
        <u val="none"/>
        <vertAlign val="baseline"/>
        <sz val="12"/>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0D96CE-698C-40B9-8F93-0B4763C5D2C1}" name="Table14" displayName="Table14" ref="A2:D19" totalsRowShown="0" headerRowDxfId="34" totalsRowDxfId="32" tableBorderDxfId="33">
  <autoFilter ref="A2:D19" xr:uid="{C80D96CE-698C-40B9-8F93-0B4763C5D2C1}"/>
  <tableColumns count="4">
    <tableColumn id="1" xr3:uid="{8744A3DF-B732-4B7D-889C-6693840B0F16}" name="Applicant Name" dataDxfId="31" totalsRowDxfId="30"/>
    <tableColumn id="2" xr3:uid="{4F30904C-D5F2-487F-BA63-01D13330D3B9}" name="Abatement Strategies" dataDxfId="29" totalsRowDxfId="28"/>
    <tableColumn id="4" xr3:uid="{20086EF8-D023-4028-AF84-01FAE83A5FE3}" name="Date" dataDxfId="27" totalsRowDxfId="26"/>
    <tableColumn id="3" xr3:uid="{7F49D8DA-C329-469B-A1F6-D22FE0A03960}" name="Award" dataDxfId="25" totalsRowDxfId="24" dataCellStyle="Currency"/>
  </tableColumns>
  <tableStyleInfo name="TableStyleMedium2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7AF27A-9214-4BED-B554-C2625A0B7072}" name="Table145" displayName="Table145" ref="A2:D17" totalsRowShown="0" headerRowDxfId="23" dataDxfId="22" totalsRowDxfId="20" tableBorderDxfId="21">
  <autoFilter ref="A2:D17" xr:uid="{217AF27A-9214-4BED-B554-C2625A0B7072}"/>
  <tableColumns count="4">
    <tableColumn id="1" xr3:uid="{B6018CAA-D2FF-4C90-B5C0-2A614C3B349E}" name="Applicant Name" dataDxfId="19" totalsRowDxfId="18"/>
    <tableColumn id="2" xr3:uid="{29DE15E0-4A3F-45CB-A507-70AD8FEFB974}" name="Abatement Strategies" dataDxfId="17" totalsRowDxfId="16"/>
    <tableColumn id="4" xr3:uid="{06DD37CC-11FA-4EFC-B108-E233EE790E23}" name="Date" dataDxfId="15" totalsRowDxfId="14"/>
    <tableColumn id="3" xr3:uid="{C57B823B-C089-4682-A55D-A0BBA03F8E86}" name="Award" dataDxfId="13" totalsRowDxfId="12" dataCellStyle="Currency"/>
  </tableColumns>
  <tableStyleInfo name="TableStyleMedium2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3705D7-29A3-4061-83AF-CDBF195E1E6C}" name="Table1453" displayName="Table1453" ref="A2:D10" totalsRowShown="0" headerRowDxfId="11" dataDxfId="10" totalsRowDxfId="8" tableBorderDxfId="9">
  <autoFilter ref="A2:D10" xr:uid="{093705D7-29A3-4061-83AF-CDBF195E1E6C}"/>
  <tableColumns count="4">
    <tableColumn id="1" xr3:uid="{2B5B2549-D53C-4978-ACEE-DBE1A3DF6F24}" name="Applicant Name" dataDxfId="7" totalsRowDxfId="6"/>
    <tableColumn id="2" xr3:uid="{B3357E95-BCFE-4DE7-AE17-C090EC5430B2}" name="Abatement Strategies" dataDxfId="5" totalsRowDxfId="4"/>
    <tableColumn id="4" xr3:uid="{BBCD2780-AEAE-4D0F-AF5C-D8A60ED832CC}" name="Date" dataDxfId="3" totalsRowDxfId="2"/>
    <tableColumn id="3" xr3:uid="{0BC6F17F-582D-46D0-BA91-CC11AF8BA50C}" name="Award" dataDxfId="1" totalsRowDxfId="0" dataCellStyle="Currency"/>
  </tableColumns>
  <tableStyleInfo name="TableStyleMedium2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BAB4B-E2A5-4E84-AC4F-D2B8A2DB7454}">
  <dimension ref="A1:F21"/>
  <sheetViews>
    <sheetView topLeftCell="A5" zoomScale="80" zoomScaleNormal="80" workbookViewId="0">
      <selection activeCell="N5" sqref="N5"/>
    </sheetView>
  </sheetViews>
  <sheetFormatPr defaultRowHeight="15" x14ac:dyDescent="0.25"/>
  <cols>
    <col min="1" max="1" width="34.42578125" style="1" customWidth="1"/>
    <col min="2" max="2" width="156.5703125" style="3" customWidth="1"/>
    <col min="3" max="3" width="17.28515625" style="12" customWidth="1"/>
    <col min="4" max="4" width="28.42578125" style="17" customWidth="1"/>
  </cols>
  <sheetData>
    <row r="1" spans="1:6" ht="27" customHeight="1" x14ac:dyDescent="0.25">
      <c r="A1" s="108" t="s">
        <v>14</v>
      </c>
      <c r="B1" s="109"/>
      <c r="C1" s="109"/>
      <c r="D1" s="109"/>
    </row>
    <row r="2" spans="1:6" ht="15.75" x14ac:dyDescent="0.25">
      <c r="A2" s="23" t="s">
        <v>0</v>
      </c>
      <c r="B2" s="23" t="s">
        <v>12</v>
      </c>
      <c r="C2" s="24" t="s">
        <v>13</v>
      </c>
      <c r="D2" s="25" t="s">
        <v>11</v>
      </c>
    </row>
    <row r="3" spans="1:6" ht="246" customHeight="1" x14ac:dyDescent="0.25">
      <c r="A3" s="2" t="s">
        <v>29</v>
      </c>
      <c r="B3" s="6" t="s">
        <v>67</v>
      </c>
      <c r="C3" s="2" t="s">
        <v>23</v>
      </c>
      <c r="D3" s="5">
        <v>299376</v>
      </c>
    </row>
    <row r="4" spans="1:6" ht="94.5" x14ac:dyDescent="0.25">
      <c r="A4" s="2" t="s">
        <v>7</v>
      </c>
      <c r="B4" s="26" t="s">
        <v>36</v>
      </c>
      <c r="C4" s="2" t="s">
        <v>23</v>
      </c>
      <c r="D4" s="5">
        <v>45799.28</v>
      </c>
    </row>
    <row r="5" spans="1:6" ht="360" customHeight="1" x14ac:dyDescent="0.25">
      <c r="A5" s="20" t="s">
        <v>16</v>
      </c>
      <c r="B5" s="27" t="s">
        <v>27</v>
      </c>
      <c r="C5" s="20" t="s">
        <v>23</v>
      </c>
      <c r="D5" s="28">
        <v>683000.3</v>
      </c>
      <c r="E5" s="10"/>
    </row>
    <row r="6" spans="1:6" ht="321.75" customHeight="1" x14ac:dyDescent="0.25">
      <c r="A6" s="13" t="s">
        <v>31</v>
      </c>
      <c r="B6" s="19" t="s">
        <v>37</v>
      </c>
      <c r="C6" s="13" t="s">
        <v>23</v>
      </c>
      <c r="D6" s="29">
        <v>349912.84</v>
      </c>
    </row>
    <row r="7" spans="1:6" ht="408.75" customHeight="1" x14ac:dyDescent="0.25">
      <c r="A7" s="30" t="s">
        <v>30</v>
      </c>
      <c r="B7" s="31" t="s">
        <v>18</v>
      </c>
      <c r="C7" s="30" t="s">
        <v>32</v>
      </c>
      <c r="D7" s="32">
        <v>85571</v>
      </c>
    </row>
    <row r="8" spans="1:6" ht="150" x14ac:dyDescent="0.25">
      <c r="A8" s="2" t="s">
        <v>6</v>
      </c>
      <c r="B8" s="6" t="s">
        <v>38</v>
      </c>
      <c r="C8" s="2" t="s">
        <v>23</v>
      </c>
      <c r="D8" s="5">
        <v>917228.22</v>
      </c>
    </row>
    <row r="9" spans="1:6" ht="200.25" customHeight="1" x14ac:dyDescent="0.25">
      <c r="A9" s="2" t="s">
        <v>28</v>
      </c>
      <c r="B9" s="18" t="s">
        <v>17</v>
      </c>
      <c r="C9" s="2" t="s">
        <v>23</v>
      </c>
      <c r="D9" s="5">
        <v>62179.61</v>
      </c>
    </row>
    <row r="10" spans="1:6" ht="105" x14ac:dyDescent="0.25">
      <c r="A10" s="2" t="s">
        <v>4</v>
      </c>
      <c r="B10" s="15" t="s">
        <v>39</v>
      </c>
      <c r="C10" s="2" t="s">
        <v>15</v>
      </c>
      <c r="D10" s="16">
        <v>22559.27</v>
      </c>
    </row>
    <row r="11" spans="1:6" ht="180" x14ac:dyDescent="0.25">
      <c r="A11" s="2" t="s">
        <v>1</v>
      </c>
      <c r="B11" s="4" t="s">
        <v>40</v>
      </c>
      <c r="C11" s="14" t="s">
        <v>24</v>
      </c>
      <c r="D11" s="9">
        <v>420542</v>
      </c>
    </row>
    <row r="12" spans="1:6" ht="30" x14ac:dyDescent="0.25">
      <c r="A12" s="13" t="s">
        <v>3</v>
      </c>
      <c r="B12" s="4" t="s">
        <v>41</v>
      </c>
      <c r="C12" s="14" t="s">
        <v>24</v>
      </c>
      <c r="D12" s="5">
        <v>229634</v>
      </c>
    </row>
    <row r="13" spans="1:6" ht="75" x14ac:dyDescent="0.25">
      <c r="A13" s="2" t="s">
        <v>5</v>
      </c>
      <c r="B13" s="6" t="s">
        <v>42</v>
      </c>
      <c r="C13" s="2" t="s">
        <v>24</v>
      </c>
      <c r="D13" s="11">
        <v>135000</v>
      </c>
      <c r="F13" s="10"/>
    </row>
    <row r="14" spans="1:6" ht="45" x14ac:dyDescent="0.25">
      <c r="A14" s="2" t="s">
        <v>33</v>
      </c>
      <c r="B14" s="4" t="s">
        <v>43</v>
      </c>
      <c r="C14" s="2" t="s">
        <v>24</v>
      </c>
      <c r="D14" s="8">
        <v>182294.31</v>
      </c>
    </row>
    <row r="15" spans="1:6" ht="30" x14ac:dyDescent="0.25">
      <c r="A15" s="2" t="s">
        <v>9</v>
      </c>
      <c r="B15" s="6" t="s">
        <v>44</v>
      </c>
      <c r="C15" s="2" t="s">
        <v>24</v>
      </c>
      <c r="D15" s="33">
        <v>16667</v>
      </c>
    </row>
    <row r="16" spans="1:6" ht="195" x14ac:dyDescent="0.25">
      <c r="A16" s="13" t="s">
        <v>10</v>
      </c>
      <c r="B16" s="7" t="s">
        <v>19</v>
      </c>
      <c r="C16" s="13" t="s">
        <v>25</v>
      </c>
      <c r="D16" s="34">
        <v>299373.27</v>
      </c>
    </row>
    <row r="17" spans="1:4" ht="135" x14ac:dyDescent="0.25">
      <c r="A17" s="20" t="s">
        <v>34</v>
      </c>
      <c r="B17" s="21" t="s">
        <v>20</v>
      </c>
      <c r="C17" s="20" t="s">
        <v>24</v>
      </c>
      <c r="D17" s="35">
        <v>63416.480000000003</v>
      </c>
    </row>
    <row r="18" spans="1:4" ht="135" x14ac:dyDescent="0.25">
      <c r="A18" s="13" t="s">
        <v>35</v>
      </c>
      <c r="B18" s="7" t="s">
        <v>21</v>
      </c>
      <c r="C18" s="13" t="s">
        <v>24</v>
      </c>
      <c r="D18" s="36">
        <v>250000</v>
      </c>
    </row>
    <row r="19" spans="1:4" ht="60" x14ac:dyDescent="0.25">
      <c r="A19" s="20" t="s">
        <v>8</v>
      </c>
      <c r="B19" s="21" t="s">
        <v>45</v>
      </c>
      <c r="C19" s="20" t="s">
        <v>26</v>
      </c>
      <c r="D19" s="37">
        <v>121924.45</v>
      </c>
    </row>
    <row r="20" spans="1:4" ht="45" x14ac:dyDescent="0.25">
      <c r="A20" s="13" t="s">
        <v>2</v>
      </c>
      <c r="B20" s="7" t="s">
        <v>46</v>
      </c>
      <c r="C20" s="13" t="s">
        <v>26</v>
      </c>
      <c r="D20" s="22">
        <v>347050</v>
      </c>
    </row>
    <row r="21" spans="1:4" x14ac:dyDescent="0.25">
      <c r="A21" s="38" t="s">
        <v>22</v>
      </c>
      <c r="B21" s="39"/>
      <c r="C21" s="40"/>
      <c r="D21" s="41">
        <f>SUM(D3:D20)</f>
        <v>4531528.03</v>
      </c>
    </row>
  </sheetData>
  <sheetProtection algorithmName="SHA-512" hashValue="JK6QvOpeHk10Tv/wvbHoO5cgk+2luq949tMu9j1pa9N+CJtyQ5j/OxgJOTpuaUFrONb5gGQGrzoFvVXK8Tt65w==" saltValue="7CNLtAbqGIzC9tCYHekC1w==" spinCount="100000" sheet="1" objects="1" scenarios="1" selectLockedCells="1" selectUnlockedCells="1"/>
  <mergeCells count="1">
    <mergeCell ref="A1:D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93D52-D8DC-4886-AAF3-7E8FB8B627D5}">
  <dimension ref="A1:F19"/>
  <sheetViews>
    <sheetView topLeftCell="A8" zoomScale="89" zoomScaleNormal="89" workbookViewId="0">
      <selection activeCell="D19" sqref="D19"/>
    </sheetView>
  </sheetViews>
  <sheetFormatPr defaultRowHeight="15" x14ac:dyDescent="0.25"/>
  <cols>
    <col min="1" max="1" width="39.42578125" style="85" customWidth="1"/>
    <col min="2" max="2" width="156.5703125" style="86" customWidth="1"/>
    <col min="3" max="3" width="17.28515625" style="87" customWidth="1"/>
    <col min="4" max="4" width="28.42578125" style="88" customWidth="1"/>
    <col min="5" max="16384" width="9.140625" style="43"/>
  </cols>
  <sheetData>
    <row r="1" spans="1:6" ht="27" customHeight="1" x14ac:dyDescent="0.25">
      <c r="A1" s="110" t="s">
        <v>78</v>
      </c>
      <c r="B1" s="111"/>
      <c r="C1" s="111"/>
      <c r="D1" s="111"/>
    </row>
    <row r="2" spans="1:6" ht="15.75" x14ac:dyDescent="0.25">
      <c r="A2" s="90" t="s">
        <v>0</v>
      </c>
      <c r="B2" s="23" t="s">
        <v>12</v>
      </c>
      <c r="C2" s="24" t="s">
        <v>13</v>
      </c>
      <c r="D2" s="25" t="s">
        <v>11</v>
      </c>
    </row>
    <row r="3" spans="1:6" ht="243.75" customHeight="1" x14ac:dyDescent="0.25">
      <c r="A3" s="54" t="s">
        <v>47</v>
      </c>
      <c r="B3" s="91" t="s">
        <v>87</v>
      </c>
      <c r="C3" s="55" t="s">
        <v>61</v>
      </c>
      <c r="D3" s="56">
        <v>612733</v>
      </c>
    </row>
    <row r="4" spans="1:6" ht="61.5" customHeight="1" x14ac:dyDescent="0.25">
      <c r="A4" s="54" t="s">
        <v>62</v>
      </c>
      <c r="B4" s="92" t="s">
        <v>88</v>
      </c>
      <c r="C4" s="55" t="s">
        <v>61</v>
      </c>
      <c r="D4" s="57">
        <v>525437</v>
      </c>
    </row>
    <row r="5" spans="1:6" ht="123" customHeight="1" x14ac:dyDescent="0.25">
      <c r="A5" s="58" t="s">
        <v>63</v>
      </c>
      <c r="B5" s="93" t="s">
        <v>89</v>
      </c>
      <c r="C5" s="59" t="s">
        <v>61</v>
      </c>
      <c r="D5" s="60">
        <v>458870.63</v>
      </c>
      <c r="E5" s="61"/>
    </row>
    <row r="6" spans="1:6" ht="394.5" customHeight="1" x14ac:dyDescent="0.25">
      <c r="A6" s="62" t="s">
        <v>55</v>
      </c>
      <c r="B6" s="63" t="s">
        <v>80</v>
      </c>
      <c r="C6" s="64" t="s">
        <v>61</v>
      </c>
      <c r="D6" s="65">
        <v>205308.02</v>
      </c>
    </row>
    <row r="7" spans="1:6" ht="171.75" customHeight="1" x14ac:dyDescent="0.25">
      <c r="A7" s="54" t="s">
        <v>48</v>
      </c>
      <c r="B7" s="91" t="s">
        <v>90</v>
      </c>
      <c r="C7" s="55" t="s">
        <v>61</v>
      </c>
      <c r="D7" s="56">
        <v>100000</v>
      </c>
    </row>
    <row r="8" spans="1:6" ht="105" x14ac:dyDescent="0.25">
      <c r="A8" s="54" t="s">
        <v>49</v>
      </c>
      <c r="B8" s="66" t="s">
        <v>81</v>
      </c>
      <c r="C8" s="55" t="s">
        <v>61</v>
      </c>
      <c r="D8" s="56">
        <v>108191</v>
      </c>
    </row>
    <row r="9" spans="1:6" ht="315.75" customHeight="1" x14ac:dyDescent="0.25">
      <c r="A9" s="54" t="s">
        <v>50</v>
      </c>
      <c r="B9" s="94" t="s">
        <v>91</v>
      </c>
      <c r="C9" s="55" t="s">
        <v>61</v>
      </c>
      <c r="D9" s="67">
        <v>242235.99</v>
      </c>
    </row>
    <row r="10" spans="1:6" ht="225" x14ac:dyDescent="0.25">
      <c r="A10" s="54" t="s">
        <v>51</v>
      </c>
      <c r="B10" s="68" t="s">
        <v>82</v>
      </c>
      <c r="C10" s="69" t="s">
        <v>61</v>
      </c>
      <c r="D10" s="70">
        <v>427881</v>
      </c>
    </row>
    <row r="11" spans="1:6" ht="352.5" customHeight="1" x14ac:dyDescent="0.25">
      <c r="A11" s="62" t="s">
        <v>52</v>
      </c>
      <c r="B11" s="71" t="s">
        <v>97</v>
      </c>
      <c r="C11" s="69" t="s">
        <v>61</v>
      </c>
      <c r="D11" s="56">
        <v>554360.67000000004</v>
      </c>
    </row>
    <row r="12" spans="1:6" ht="145.5" customHeight="1" x14ac:dyDescent="0.25">
      <c r="A12" s="54" t="s">
        <v>53</v>
      </c>
      <c r="B12" s="72" t="s">
        <v>95</v>
      </c>
      <c r="C12" s="55" t="s">
        <v>61</v>
      </c>
      <c r="D12" s="57">
        <v>50000</v>
      </c>
      <c r="F12" s="61"/>
    </row>
    <row r="13" spans="1:6" ht="75" x14ac:dyDescent="0.25">
      <c r="A13" s="54" t="s">
        <v>54</v>
      </c>
      <c r="B13" s="68" t="s">
        <v>96</v>
      </c>
      <c r="C13" s="55" t="s">
        <v>61</v>
      </c>
      <c r="D13" s="73">
        <v>151300</v>
      </c>
    </row>
    <row r="14" spans="1:6" ht="50.25" customHeight="1" x14ac:dyDescent="0.25">
      <c r="A14" s="54" t="s">
        <v>3</v>
      </c>
      <c r="B14" s="66" t="s">
        <v>83</v>
      </c>
      <c r="C14" s="55" t="s">
        <v>61</v>
      </c>
      <c r="D14" s="73">
        <v>34350</v>
      </c>
    </row>
    <row r="15" spans="1:6" ht="45" x14ac:dyDescent="0.25">
      <c r="A15" s="58" t="s">
        <v>56</v>
      </c>
      <c r="B15" s="74" t="s">
        <v>84</v>
      </c>
      <c r="C15" s="59" t="s">
        <v>61</v>
      </c>
      <c r="D15" s="75">
        <v>60666.71</v>
      </c>
    </row>
    <row r="16" spans="1:6" ht="255" x14ac:dyDescent="0.25">
      <c r="A16" s="62" t="s">
        <v>64</v>
      </c>
      <c r="B16" s="76" t="s">
        <v>85</v>
      </c>
      <c r="C16" s="64" t="s">
        <v>61</v>
      </c>
      <c r="D16" s="77">
        <v>985136</v>
      </c>
    </row>
    <row r="17" spans="1:4" ht="314.25" customHeight="1" x14ac:dyDescent="0.25">
      <c r="A17" s="58" t="s">
        <v>65</v>
      </c>
      <c r="B17" s="89" t="s">
        <v>92</v>
      </c>
      <c r="C17" s="59" t="s">
        <v>61</v>
      </c>
      <c r="D17" s="78">
        <v>140000</v>
      </c>
    </row>
    <row r="18" spans="1:4" ht="345.75" customHeight="1" x14ac:dyDescent="0.25">
      <c r="A18" s="62" t="s">
        <v>66</v>
      </c>
      <c r="B18" s="79" t="s">
        <v>86</v>
      </c>
      <c r="C18" s="64" t="s">
        <v>61</v>
      </c>
      <c r="D18" s="80">
        <v>339499</v>
      </c>
    </row>
    <row r="19" spans="1:4" x14ac:dyDescent="0.25">
      <c r="A19" s="81" t="s">
        <v>22</v>
      </c>
      <c r="B19" s="82"/>
      <c r="C19" s="83"/>
      <c r="D19" s="84">
        <f>SUM(D3:D18)</f>
        <v>4995969.0199999996</v>
      </c>
    </row>
  </sheetData>
  <sheetProtection algorithmName="SHA-512" hashValue="c/nt2xNEl9oHs+0mUCpwwpoVxSys0GkII+d+BvZiOwhxSzoPlb6JEubu7H7+aHpS19LfjDlTG3oKv3sY48mr1Q==" saltValue="55qjfd94fDfMqNomLcvECw==" spinCount="100000" sheet="1" objects="1" scenarios="1" selectLockedCells="1" selectUnlockedCells="1"/>
  <mergeCells count="1">
    <mergeCell ref="A1:D1"/>
  </mergeCells>
  <pageMargins left="0.7" right="0.7" top="0.75" bottom="0.75" header="0.3" footer="0.3"/>
  <pageSetup scale="44"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48F2-EF3A-4205-B7DF-18C9AB55BCCC}">
  <dimension ref="A1:E11"/>
  <sheetViews>
    <sheetView tabSelected="1" topLeftCell="A10" workbookViewId="0">
      <selection activeCell="B15" sqref="B15"/>
    </sheetView>
  </sheetViews>
  <sheetFormatPr defaultRowHeight="15" x14ac:dyDescent="0.25"/>
  <cols>
    <col min="1" max="1" width="39.42578125" style="95" customWidth="1"/>
    <col min="2" max="2" width="156.5703125" style="52" customWidth="1"/>
    <col min="3" max="3" width="17.28515625" style="51" customWidth="1"/>
    <col min="4" max="4" width="28.42578125" style="53" customWidth="1"/>
    <col min="5" max="16384" width="9.140625" style="42"/>
  </cols>
  <sheetData>
    <row r="1" spans="1:5" ht="27" customHeight="1" x14ac:dyDescent="0.25">
      <c r="A1" s="112" t="s">
        <v>77</v>
      </c>
      <c r="B1" s="113"/>
      <c r="C1" s="113"/>
      <c r="D1" s="113"/>
    </row>
    <row r="2" spans="1:5" ht="15.75" x14ac:dyDescent="0.25">
      <c r="A2" s="24" t="s">
        <v>0</v>
      </c>
      <c r="B2" s="96" t="s">
        <v>12</v>
      </c>
      <c r="C2" s="46" t="s">
        <v>13</v>
      </c>
      <c r="D2" s="47" t="s">
        <v>11</v>
      </c>
    </row>
    <row r="3" spans="1:5" ht="180" x14ac:dyDescent="0.25">
      <c r="A3" s="99" t="s">
        <v>68</v>
      </c>
      <c r="B3" s="18" t="s">
        <v>93</v>
      </c>
      <c r="C3" s="48" t="s">
        <v>69</v>
      </c>
      <c r="D3" s="100">
        <v>86931</v>
      </c>
    </row>
    <row r="4" spans="1:5" ht="180" x14ac:dyDescent="0.25">
      <c r="A4" s="99" t="s">
        <v>1</v>
      </c>
      <c r="B4" s="97" t="s">
        <v>94</v>
      </c>
      <c r="C4" s="48" t="s">
        <v>69</v>
      </c>
      <c r="D4" s="33">
        <v>299400</v>
      </c>
    </row>
    <row r="5" spans="1:5" ht="45" x14ac:dyDescent="0.25">
      <c r="A5" s="101" t="s">
        <v>76</v>
      </c>
      <c r="B5" s="98" t="s">
        <v>70</v>
      </c>
      <c r="C5" s="48" t="s">
        <v>69</v>
      </c>
      <c r="D5" s="102">
        <v>164000</v>
      </c>
      <c r="E5" s="49"/>
    </row>
    <row r="6" spans="1:5" ht="270" x14ac:dyDescent="0.25">
      <c r="A6" s="99" t="s">
        <v>71</v>
      </c>
      <c r="B6" s="45" t="s">
        <v>72</v>
      </c>
      <c r="C6" s="48" t="s">
        <v>69</v>
      </c>
      <c r="D6" s="103">
        <v>449083</v>
      </c>
    </row>
    <row r="7" spans="1:5" ht="409.5" x14ac:dyDescent="0.25">
      <c r="A7" s="44" t="s">
        <v>58</v>
      </c>
      <c r="B7" s="18" t="s">
        <v>73</v>
      </c>
      <c r="C7" s="48" t="s">
        <v>69</v>
      </c>
      <c r="D7" s="5">
        <v>130500</v>
      </c>
    </row>
    <row r="8" spans="1:5" ht="255" x14ac:dyDescent="0.25">
      <c r="A8" s="44" t="s">
        <v>59</v>
      </c>
      <c r="B8" s="18" t="s">
        <v>74</v>
      </c>
      <c r="C8" s="48" t="s">
        <v>69</v>
      </c>
      <c r="D8" s="5">
        <v>178174.5</v>
      </c>
    </row>
    <row r="9" spans="1:5" ht="135" x14ac:dyDescent="0.25">
      <c r="A9" s="44" t="s">
        <v>60</v>
      </c>
      <c r="B9" s="18" t="s">
        <v>75</v>
      </c>
      <c r="C9" s="48" t="s">
        <v>69</v>
      </c>
      <c r="D9" s="16">
        <v>94000</v>
      </c>
    </row>
    <row r="10" spans="1:5" ht="225" x14ac:dyDescent="0.25">
      <c r="A10" s="44" t="s">
        <v>57</v>
      </c>
      <c r="B10" s="50" t="s">
        <v>79</v>
      </c>
      <c r="C10" s="48" t="s">
        <v>69</v>
      </c>
      <c r="D10" s="9">
        <v>650522</v>
      </c>
    </row>
    <row r="11" spans="1:5" x14ac:dyDescent="0.25">
      <c r="A11" s="104" t="s">
        <v>22</v>
      </c>
      <c r="B11" s="105"/>
      <c r="C11" s="106"/>
      <c r="D11" s="107">
        <f>SUM(D3:D10)</f>
        <v>2052610.5</v>
      </c>
    </row>
  </sheetData>
  <sheetProtection algorithmName="SHA-512" hashValue="1D/yHKyKHFFL5vb20SUFZE2BvokpqqbHKhSZDB0XtvoziLV5qz/HkgDAGGdpLGAkVTqdNJroxrkYjITtRuBogg==" saltValue="2InPWT3EVNV3ONdPj7TXHA==" spinCount="100000" sheet="1" objects="1" scenarios="1" selectLockedCells="1" selectUnlockedCells="1"/>
  <mergeCells count="1">
    <mergeCell ref="A1:D1"/>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January 23</vt:lpstr>
      <vt:lpstr>April 23</vt:lpstr>
      <vt:lpstr>May 23</vt:lpstr>
      <vt:lpstr>'April 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Braneck, Roberta</dc:creator>
  <cp:lastModifiedBy>Braneck, Roberta</cp:lastModifiedBy>
  <cp:lastPrinted>2023-07-24T15:40:40Z</cp:lastPrinted>
  <dcterms:created xsi:type="dcterms:W3CDTF">2023-01-24T14:07:22Z</dcterms:created>
  <dcterms:modified xsi:type="dcterms:W3CDTF">2024-03-08T18:05:04Z</dcterms:modified>
</cp:coreProperties>
</file>