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S:\SCORFB\Allshare\GPS\GPS 2025 award sheet\"/>
    </mc:Choice>
  </mc:AlternateContent>
  <xr:revisionPtr revIDLastSave="0" documentId="13_ncr:1_{F7112CD1-D2B1-4E8C-92A1-86A9737D5AF6}" xr6:coauthVersionLast="47" xr6:coauthVersionMax="47" xr10:uidLastSave="{00000000-0000-0000-0000-000000000000}"/>
  <bookViews>
    <workbookView xWindow="31515" yWindow="570" windowWidth="24600" windowHeight="15360" xr2:uid="{1BA339BB-B009-4B4A-8196-0250AA296E8B}"/>
  </bookViews>
  <sheets>
    <sheet name="1.25-12.25" sheetId="2"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3" i="2" l="1"/>
</calcChain>
</file>

<file path=xl/sharedStrings.xml><?xml version="1.0" encoding="utf-8"?>
<sst xmlns="http://schemas.openxmlformats.org/spreadsheetml/2006/main" count="107" uniqueCount="106">
  <si>
    <t>Horry</t>
  </si>
  <si>
    <t>Kershaw Health</t>
  </si>
  <si>
    <t>West Columbia</t>
  </si>
  <si>
    <t>Anderson (city)</t>
  </si>
  <si>
    <t>Chester (city)</t>
  </si>
  <si>
    <t>disbursement</t>
  </si>
  <si>
    <t>carryover/interest</t>
  </si>
  <si>
    <t>project total</t>
  </si>
  <si>
    <t>project summary</t>
  </si>
  <si>
    <t>budget</t>
  </si>
  <si>
    <t>project period 1.25-12.25</t>
  </si>
  <si>
    <t>Approved Abatement Strategy: Expansion of Warm Handoff Programs and Recovery Services: Provide comprehensive wrap-around services to individuals in recovery, including housing, transportation, job placement/training, and childcare. Budget: $350,000</t>
  </si>
  <si>
    <t xml:space="preserve"> Approved Abatement Strategy: A. Naloxone and Other FDA-Approved Drug to Reverse Opioid Overdoses 1. Expand training for first responders, schools, community support groups, and families.
Budget: $168,311.91
Approved Abatement Strategy: A. Naloxone and Other FDA-Approved Drug to Reverse Opioid Overdoses 2. Increase distribution to individuals who are uninsured or whose insurance does not cover the needed service.
Budget: $10,122.75</t>
  </si>
  <si>
    <t xml:space="preserve"> Approved Abatement Strategy:  G. Prevent Misuse of Opioids: School-based or youth-focused programs or strategies that have demonstrated effectiveness in preventing drug misuse and seem likely to be effective in preventing the uptake and use of opioids
Budget: $65,000.00
Approved Abatement Strategy:  G. Prevent Misuse of Opioids: School-based or youth-focused programs or strategies that have demonstrated effectiveness in preventing drug misuse and seem likely to be effective in preventing the uptake and use of opioids
Budget: $20,000.00
Approved Abatement Strategy: G. Prevent Misuse of Opioids: Prevent Misuse of Opioids: Strategy: Create or support community-based education or intervention services for families, youth, and adolescents at risk for OUD and any co-occurring SUD/MH conditions.
Budget: $50,000.00
Approved Abatement Strategy:  G. Prevent Misuse of Opioids: Strategy: Support evidence-informed programs or curricula to address the mental health needs of young people who may be at risk of misusing opioids or other drugs, including emotional modulation and resilience skills.
Budget: $25,000.00</t>
  </si>
  <si>
    <r>
      <t xml:space="preserve"> </t>
    </r>
    <r>
      <rPr>
        <sz val="10"/>
        <color theme="1"/>
        <rFont val="Calibri"/>
        <family val="2"/>
        <scheme val="minor"/>
      </rPr>
      <t>Approved Abatement Strategy: Medication-Assisted Treatment (MAT) Distribution &amp; Other Opioid-Related Treatment: Increase distribution of MAT to individuals who are uninsured or whose insurance does not cover the needed service.
Budget: $29,400
Approved Abatement Strategy: Medication-Assisted Treatment (MAT) Distribution &amp; Other Opioid-Related Treatment: Provide treatment and recovery support services, such as: residential and inpatient treatment, intensive outpatient treatment, outpatient therapy or counseling, and recovery housing that allows or integrates medication with other support services.
Budget: $82,420
Approved Abatement Strategy: Treatment for Incarcerated Populations: Provide evidence-based treatment, recovery support, harm reduction, or other appropriate services to individuals with OUD and any co-occurring SUD/Mental Health conditions who are incarcerated in jail or prison.”
Budget: $21,950
Approved Abatement Strategy: Prevention Programs: Funding and training for first responders to participate in pre-arrest diversion programs, post-overdose response teams, or similar strategies that connect at-risk individuals to behavioral health services and supports
Budget: $59,590
Approved Abatement Strategy: Prevention Programs: Funding for community drug disposal programs
Budget: $17,300
Approved Abatement Strategy: Prevention Programs: Providing training in harm reduction strategies to health care providers, students, peer recovery coaches, recovery outreach specialist, or other professionals that can provide care to persons who use opioids or persons with OUD and any co-occurring SUD/MH conditions
Budget: $2,000
Approved Abatement Strategy: Prevention Programs: Funding for media campaigns to prevent opioid use
Budget: $50,000</t>
    </r>
  </si>
  <si>
    <t xml:space="preserve"> Approved Abatement Strategy: Treat Opioid Use Disorder (OUD): Provide treatment of trauma for individuals with OUD and family members (e.g. surviving family members after an overdose or overdose fatality)
Budget: $19,500
Approved Abatement Strategy: Prevention Programs: other evidence-informed programs to reduce harms associated with intravenous drug use, including supplies, staffing, space, peer support services, referrals to treatment, fentanyl checking, connections to care, and the full range of harm reduction and treatment services provided by these programs
Budget: $63,000</t>
  </si>
  <si>
    <t xml:space="preserve"> Approved Abatement Strategy: C. Connect People Who Need Help to the Help They Need 11. Expand warm hand-off services to transition to recovery services.
Budget: $75,056.00
Approved Abatement Strategy: G. Prevention Programs 5. Funding and training for first responders to participate in pre-arrest diversion programs, Post-overdose response teams, or similar strategies that connect at-risk individuals to behavioral health services and supports
Budget: $182,558.00
Approved Abatement Strategy: H. Prevent Overdose Deaths and Other Harms Harm Reduction) 1. Increased availability and distribution of naloxone and other drugs that treat overdoses for first responders, overdosed patients, individuals with OUD and their friends and family members, schools, community navigators and outreach workers, person being released from jail or prison, or other members of the public
Budget: $23,644.00
Approved Abatement Strategy: G. Prevention Programs 1. Funding for media campaigns to prevent opioid use (similar to the FDS’s “Real Cost” campaign to prevent youth from misusing tobacco)
Budget: $35,475
Approved Abatement Strategy: B. Support People in Treatment and Recovery 6. Support or expand peer-recovery centers, which may include support groups, social events, computer access, or other services for persons with OUD and any co-occurring SUD/MH conditions
Budget: $8,400.00</t>
  </si>
  <si>
    <t xml:space="preserve"> Approved Abatement Strategy: (Continuation) J. Leadership, Planning, and Coordination (Approved Uses: Other Strategies): 1.Statewide, regional, local, or community regional planning to identify root causes of addiction and overdose, goals for reducing harms related to the opioid epidemic, and areas and populations with the greatest needs for treatment intervention services, and to support training and technical assistance and other strategies to abate the opioid epidemic described in this opioid abatement strategy list
Budget: $106,526.00
Approved Abatement Strategy: (Continuation) B. Support People in Treatment and Recovery 15. Hire or train behavioral health workers to provide or expand any of the services or support for people in treatment and recovery.
Budget: $78,850.00
Approved Abatement Strategy: (Continuation) H. Prevent Overdose Deaths and Other Harms (Harm Reduction) 1. Increased availability and distribution of naloxone and other drugs that treat overdoses for first responders, overdose patients, individuals with OUD and their friends and family members, schools, community navigators and outreach workers, persons being released from jail or prison, or other members of the general public.
Budget: $41,045.35
Approved Abatement Strategy: (Continuation) K. Training 1. Provide funding for staff training or networking programs and services to improve the capability of government, community, and not-for-profit entities to abate the opioid crisis.
Budget: $44,631.30
</t>
  </si>
  <si>
    <t xml:space="preserve"> Approved Abatement Strategy: (Continuation) Leadership, Planning, and Coordination: Track, share, or visualize key opioid or health-related indicators and supports as identified through collaborative statewide, regional, local, or community processes.
Budget: $8,300
Approved Abatement Strategy: (Continuation) Prevention Programs: Funding for media campaigns to prevent opioid use (similar to the FDA’s “Real Cost” campaign to prevent youth from misusing tobacco).
Requested: $30,000</t>
  </si>
  <si>
    <t xml:space="preserve"> Approved Abatement Strategy: Prevention Programs: Funding for media campaigns to prevent opioid use
Budget: 17,936
Approved Abatement Strategy: Prevention Programs: Funding for community drug disposal programs
Budget: $11,515
Approved Abatement Strategy: Prevention Programs: Funding for evidence-based prevention programs in schools
Budget: $11,515
Approved Abatement Strategy: Prevention Programs: Funding and training for first responders to participate in pre-arrest diversion programs, post-overdose response teams, or similar strategies that connect at-risk individuals to behavioral health services and supports
Budget: $21,214</t>
  </si>
  <si>
    <r>
      <t xml:space="preserve"> </t>
    </r>
    <r>
      <rPr>
        <sz val="10"/>
        <color theme="1"/>
        <rFont val="Calibri"/>
        <family val="2"/>
        <scheme val="minor"/>
      </rPr>
      <t xml:space="preserve">Approved Abatement Strategy: G. Prevention Programs 4. Funding for community drug disposal programs
Budget: $25,000.00
Approved Abatement Strategy: G. Prevention Programs 1. Funding for media campaigns to prevent opioid misuse.
Budget: $70,000
Approved Abatement Strategy: A. Naloxone or Other FDA-Approved Drug to Reverse Opioid Overdoses 2. Increase distribution to individuals who are uninsured or whose insurance does not cover needed service.
Budget: $77,000.00
Approved Abatement Strategy: B. Medication-Assisted Treatment (“MAT”) Distribution and Other Opioid-Related Treatment. 4. Provide treatment and recovery support services, such as: residential and inpatient treatment, intensive outpatient treatment, outpatient therapy or counseling, and recovery housing that allows or integrates medication with other support services.
Budget: $157,320.00
Approved Abatement Strategy: B. Medication-Assisted Treatment (“MAT”) Distribution and Other Opioid-Related Treatment. 4. Provide treatment and recovery support services, such as: residential and inpatient treatment, intensive outpatient treatment, outpatient therapy or counseling, and recovery housing that allows or integrates medication with other support services.
Budget: $82,050.00
Approved Abatement Strategy: G. Prevention Misuse of Opioids 6. Supporting community coalitions in implementing evidence-informed prevention, such as reduced social access and physical access, stigma reduction – including staffing, educational campaigns, support for people in treatment or recovery, or training of coalitions in evidence-informed implementation, including the Strategic Prevention Framework developed by the U.S. Substance Abuse and Mental Health Services Administration (SAMHSA).
Budget: $14,993.00
Approved Abatement Strategy: G. Prevention Misuse of Opioids 9. School-based or youth-focused programs or strategies that have demonstrated effectiveness in preventing drug misuse and seem likely to be effective in preventing the uptake and use of opioids.
Budget: $29,984.00
</t>
    </r>
  </si>
  <si>
    <t xml:space="preserve"> Approved Abatement Strategy: G. Prevention Misuse of Opioids 10. Create or support community-based education or intervention services for families, youth, and adolescents at risk for OUD and any co-occurring SUD/MH conditions.
Budget: $14,993.00
Approved Abatement Strategy: E. Address the needs of pregnant or parenting women and their family, including babies with neonatal abstinence syndrome (NAS) 1. Support evidence-based or evidence-informed treatment, including MAT, recovery services and supports, and prevention services for pregnant women – or women who could become pregnant – who have OUD and any co-occurring SUD/MH conditions, and other measures to educate and provide support to families affected by Neonatal Abstinence Syndrome.
Budget: $42,989.00
Approved Abatement Strategy: E. Address the needs of pregnant or parenting women and their family, including babies with neonatal abstinence syndrome (NAS) 2. Expand comprehensive evidence-based treatment and recovery services, including MAT, for uninsured women with OUD and any co-occurring SUD/MH conditions for up to 12 months postpartum.
Budget: $42,989.00
Approved Abatement Strategy: B. Medication-Assisted Treatment (“MAT”) Distribution and Other Opioid-Related Treatment. 4. Provide treatment and recovery support services, such as: residential and inpatient treatment, intensive outpatient treatment, outpatient therapy or counseling, and recovery housing that allows or integrates medication with other support services.
Budget: $400,000.00</t>
  </si>
  <si>
    <t xml:space="preserve"> Approved Abatement Strategy: Medication-Assisted Treatment (MAT) Distribution &amp; Other Opioid-Related Treatment
Increase distribution of MAT to individuals who are uninsured or whose insurance does not
cover the needed service.
Budget: $30,000.00
Approved Abatement Strategy: Pregnant and Postpartum Women
Provide comprehensive wrap-around services to individuals with OUD, including housing
transportation, job placement/training, and childcare.
Budget: $5,232.05
Approved Abatement Strategy: Expansion of Warm Handoff Programs and Recovery Services
Expand warm hand-off services to transition to recovery services.
Budget: $590.00
Approved Abatement Strategy: Expansion of Warm Handoff Programs and Recovery Services
Provide comprehensive wrap-around services to individuals in recovery, including housing,
transportation, job placement/training, and childcare.
Budget: $24,000.00
Approved Abatement Strategy: Prevention Programs
Funding for media campaigns to prevent opioid use (similar to the FDA’s “Real Cost”
campaign to prevent youth from misusing tobacco).
Budget: $16,000.00
Approved Abatement Strategy: Prevention Programs
Funding for evidence-based prevention programs in schools.
Budget: $51,518.68</t>
  </si>
  <si>
    <t xml:space="preserve"> Approved Abatement Strategy: Leadership, Planning, and Coordination (Other Strategies):
Statewide, regional, local, or community regional planning to identify root causes of
addiction and overdose, goals for reducing harms related to the opioid epidemic, and areas
and populations with the greatest needs for treatment intervention services, and to support
training and technical assistance and other strategies to abate the opioid epidemic described
in this opioid abatement strategy list.
Budget: $122,898.00
Approved Abatement Strategy: Treat Opioid Use Disorder
Expand availability of treatment for OUD and any co-occurring SUD/MH conditions,
including all forms of Medication-Assisted Treatment (MAT) approved by the U.S. Food and
Drug Administration.
Budget: $61,447
Approved Abatement Strategy: Treat Opioid Use Disorder
Provide treatment of trauma for individuals with OUD and family members and
training of health care personnel to identify and address such trauma.
Budget: $1,200
Approved Abatement Strategy: Treat Opioid Use Disorder
Offer scholarships and support for behavioral health practitioners or workers involved
in addressing OUD and any co-occurring SUD/MH or mental health conditions.
Budget: $24,300
Approved Abatement Strategy: Support People in Treatment and Recovery (Approved Uses: Treatment)
Hire or train behavioral health workers to provide or expand any of the services or
supports for people in treatment and recovery
.Budget: $58,050
Approved Abatement Strategy: Connect People Who Need Help to the Help They Need (Connections to Care)
Expand warm hand-off services to transition to recovery services.
Budget: $57,860
Approved Abatement Strategy: Training (Other Strategies)
Provide funding for staff training or networking programs and services to improve the
capability of government, community, and not-for-profit entities to abate the opioid crisis.
Budget: $20,000
</t>
  </si>
  <si>
    <t xml:space="preserve"> Approved Abatement Strategy: :Prevention Misuse of Opioids (Approved Uses: Prevention)
Funding for media campaigns to prevent opioid use:
Funding community anti-drug coalitions that engage in drug prevention efforts.
Budget: $9,000                                                                                                                                                           Approved Abatement Strategy: Prevent Overdose Deaths and Other Harms (Harm Reduction)
Increased availability and distribution of naloxone and other drugs that treat overdoses for first responders, overdose patients, individuals with OUD and their friends and family members, schools, community navigators and outreach workers, persons being released from jail or prison, or other members of the general public.
Public health entities providing free naloxone to anyone in the community.
Public education relating to immunity and Good Samaritan laws.
Educating first responders regarding the existence and operation of immunity and Good Samaritan laws.
Budget: $3,500
Approved Abatement Strategy: Treatment for Incarcerated Population
Provide evidence-based treatment and recovery support, including MAT for persons with OUD and co-occurring SUD/MH disorders within and transitioning out of the criminal justice system.
Increase funding for jails to provide treatment to inmates with OUD.
Budget: $120,000
Approved Abatement Strategy: Prevention Programs: Funding for community drug disposal programs.
Budget: $3,500
Approved Abatement Strategy: Expansion of Warm Handoff Programs and Recovery Services
Expand warm hand-off services to transition to recovery services.
Budget: $750</t>
  </si>
  <si>
    <r>
      <t xml:space="preserve"> Approved Abatement Strategy: Expansion of Warm Handoff Programs and Recovery Services: Hire additional social workers or other behavioral health workers to facilitate the expansion of warm handoff programs and recovery services.
Budget: </t>
    </r>
    <r>
      <rPr>
        <sz val="11"/>
        <color rgb="FFFF0000"/>
        <rFont val="Calibri"/>
        <family val="2"/>
        <scheme val="minor"/>
      </rPr>
      <t>$155,584.80</t>
    </r>
  </si>
  <si>
    <t xml:space="preserve"> Approved Abatement Strategy: (Continuation) A. Naloxone of Other FDA-Approved Drug to Reverse Opioid overdoses. 1. Expand training for first responders, schools, community support groups, and families.
Budget: $52,517.00
Approved Abatement Strategy: (Continuation) A. Naloxone of Other FDA-Approved Drug to Reverse Opioid overdoses. 2: Increase distribution to individuals who are uninsured or whose insurance does not cover the needed service.
Budget: $23,437
Approved Abatement Strategy: (Continuation) B. Medication-Assisted Treatment (MAT) Distribution and Other Opioid-Related Treatment 2: Provide education to school-based and youth-focused programs that discourage or prevent misuse.
Budget: $57,253.00
Approved Abatement Strategy: (Continuation) B. Medication-Assisted Treatment (MAT) Distribution and Other Opioid-Related Treatment 3: Provide MAT education and awareness training to health care providers, EMTs, law enforcement, and other first responders.
Budget: $23,437.00
Approved Abatement Strategy: G. Prevention Programs 2. Funding for evidence-based prevention programs in schools.
Budget: $14,692.07
Approved Abatement Strategy: G. Prevention Programs 3. Funding for medical provider education and outreach regarding best prescribing practices for opioids consistent with the 2016 CDC guidelines, including providers at hospitals (academic detailing)
Budget: $14,692.06
Approved Abatement Strategy: G. Prevention Programs 4. Funding for community drug disposal programs
Budget: $14,692.06
Approved Abatement Strategy: I. Evidence-Based Data Collection and Research Analyzing the Effectiveness of the Abatement Strategies within the State
Budget: $61,118.00</t>
  </si>
  <si>
    <t xml:space="preserve"> Approved Abatement Strategy: (Continuation) Expansion of Warm Handoff Programs and Recovery Services Core Strategy E.4- Provide comprehensive wrap-around services to individuals in recovery, including housing, transportation, job placement/training, and childcare.
Budget: $63,000.00
Approved Abatement Strategy: (Continuation) Expansion of Warm Handoff Programs and Recovery Services Core Strategy E.5 Hire additional social workers, peer recovery coaches, or other behavioral health workers to facilitate the service expansions recommended above.
Budget: $201,097.18
Approved Abatement Strategy: (Continuation) Prevention Programs Approved Use G.9- School-based or youth-focused programs or strategies that have demonstrated effectiveness in preventing drug misuse and seem likely to be effective in preventing the uptake and use of opioids.
Budget: $1,275.00
Approved Abatement Strategy: (Continuation) Prevent Overdose Deaths and Other Harms (Harm Reduction) Approved use H.1- Increased availability and distribution of naloxone and other drugs that treat overdoses for first responders, overdose patients, individuals with OUD and their friends and family members, schools, community navigators and outreach workers, persons being released from jail or prison, or other members of the general public.
Budget: $5,757.38
Approved Abatement Strategy: (Continuation) Prevent Overdose Deaths and Other Harms (Harm Reduction) Approved Use H.6 – Public education relating to emergency responses to overdoses
Budget: $790.25
Approved Abatement Strategy: Research (L.1): Support opioid abatement research that may include, but is not limited to, the following: Monitoring, surveillance, data collection, and evaluation of programs and strategies described in this opioid abatement strategy list.
Budget: $15,000.00</t>
  </si>
  <si>
    <t>North Charleston (city)</t>
  </si>
  <si>
    <t xml:space="preserve"> Approved Abatement Strategy: E4 –Expansion of Warm Handoff Programs and Recovery Services– Provide comprehensive wrap-around services to individuals in recovery, including housing, transportation, job placement/training, and childcare.
Budget: $264,000.00
Approved Abatement Strategy: K1 –Training– Provide funding for staff training or networking programs and services to improve the capability of government, community, and not-for-profit entities to abate the opioid crisis.
Budget: $5,000.00
Approved Abatement Strategy: (Continuation) A2 - Naloxone or Other FDA-Approved Drug to Reverse Opioid Overdoses - Increase distribution to individuals who are uninsured or whose insurance does not cover the needed service.
Budget: $7,144.74
Approved Abatement Strategy: G1 - Prevention Programs - Funding for media campaigns to prevent opioid use.
Budget: $68,500.00
Approved Abatement Strategy: Continuation J4- Leadership, Planning and Coordination- Provide resources to staff government oversight and management of opioid abatement program.
Budget: $109,500.00</t>
  </si>
  <si>
    <t xml:space="preserve"> Approved Abatement Strategy: Prevent Overdose Deaths and Other Harms (Harm Reduction) Increased availability and distribution of naloxone and other drugs that treat overdoses for first responders, overdose patients, individuals with OUD and their friends and family members, schools, community navigators and outreach workers, persons being released from jail or prison, or other members of the general public.
Budget: $25,300
Approved Abatement Strategy: Prevent Overdose Deaths and Other Harms (Harm Reduction) Training and education regarding naloxone and other drugs that treat overdoses for first responders, overdose patients, patients taking opioids, families, schools, community support groups, and other members of the general public.
Budget: $2,400</t>
  </si>
  <si>
    <t xml:space="preserve"> Approved Abatement Strategy: Expansion of Warm Handoff Programs and Recovery Services- 5. Hire additional social workers or other behavioral health workers to facilitate the expansions of warm handoff programs and recovery services.
Budget: $300,006.50                                                                                                                                                            </t>
  </si>
  <si>
    <t>Interest $3200</t>
  </si>
  <si>
    <t>Carryover $274,878.00</t>
  </si>
  <si>
    <t>Carryover $90,000.00 Interest $1,300.00</t>
  </si>
  <si>
    <t xml:space="preserve"> </t>
  </si>
  <si>
    <t>Carryover $20,000.00 Interest $500.00</t>
  </si>
  <si>
    <t xml:space="preserve"> Approved Abatement Strategy: B. Medication-Assisted Treatment Distribution and Other Opioid Related Treatment 3. Provide MAT education and awareness training to healthcare providers, EMT, law enforcement, and other first responders.
Budget: $17,889.88</t>
  </si>
  <si>
    <t xml:space="preserve"> Approved Abatement Strategy: (Continuation) B. Medication-Assisted Treatment (“MAT”) Distribution and Other Opioid-Related Treatment.
Provide treatment and recovery support services, such as: residential and inpatient
treatment, intensive outpatient treatment, outpatient therapy or counseling, and recovery
housing that allows or integrates medication with other support services.
Requested: $75,900
Approved Abatement Strategy: G. Prevention Misuse of Opioids 1. Funding media campaigns to prevent opioid misuse.
Budget: $7,900.00
Approved Abatement Strategy: G. Prevention Misuse of Opioids 4. Drug take-back disposal or destruction programs.
Budget: $7,900.00
Approved Abatement Strategy: G. Prevention Misuse of Opioids 6. Supporting community coalitions in implementing evidence-informed prevention, such as reduced social access and physical access, stigma reduction – including staffing, educational campaigns, support for people in treatment or recovery, or training of coalitions in evidence-informed implementation, including the Strategic Prevention Framework developed by the U.S. Substance Abuse and Mental Health Services Administration (SAMHSA).
Budget: $7,900.00
Approved Abatement Strategy: G. Prevention Misuse of Opioids 9. School-based or youth-focused programs or strategies that have demonstrated effectiveness in preventing drug misuse and seem likely to be effective in preventing the uptake and use of opioids.
Budget: $55,300.00</t>
  </si>
  <si>
    <t xml:space="preserve"> Approved Abatement Strategy: Medication-Assisted Treatment (MAT) Distribution &amp; Other Opioid-Related Treatment: Provide education to school-based &amp; youth-focused programs that discourage/prevent misuse.
Budget: $16,500.00
Approved Abatement Strategy: Medication-Assisted Treatment (MAT) Distribution &amp; Other Opioid-Related Treatment: Provide treatment and recovery support services, such as: residential &amp; inpatient treatment, intensive outpatient treatment, outpatient therapy or counseling, &amp; recovery housing that allows or integrates medication with other support services.
Budget: $143,819.08
Approved Abatement Strategy: Medication-Assisted Treatment (MAT) Distribution &amp; Other Opioid-Related Treatment: Provide treatment and recovery support services, such as: residential &amp; inpatient treatment, intensive outpatient treatment, outpatient therapy or counseling, &amp; recovery housing that allows or integrates medication with other support services.
Budget: $116,829.42
</t>
  </si>
  <si>
    <t xml:space="preserve"> Approved Abatement Strategy: Medication-Assisted Treatment (MAT) Distribution &amp; Other Opioid-Related Treatment: Provide treatment and recovery support services, such as: residential &amp; inpatient treatment, intensive outpatient treatment, outpatient therapy or counseling, &amp; recovery housing that allows or integrates medication with other support services.
Budget: $48,458.59
Approved Abatement Strategy: Medication-Assisted Treatment (MAT) Distribution &amp; Other Opioid-Related Treatment: Provide treatment and recovery support services, such as: residential &amp; inpatient treatment, intensive outpatient treatment, outpatient therapy or counseling, &amp; recovery housing that allows or integrates medication with other support services.
Budget: $244,846.12
Approved Abatement Strategy: Medication-Assisted Treatment (MAT) Distribution &amp; Other Opioid-Related Treatment: Provide treatment and recovery support services, such as: residential &amp; inpatient treatment, intensive outpatient treatment, outpatient therapy or counseling, &amp; recovery housing that allows or integrates medication with other support services.
Budget: $7,000.00
Approved Abatement Strategy: Medication-Assisted Treatment (MAT) Distribution &amp; Other Opioid-Related Treatment: Provide treatment and recovery support services, such as: residential &amp; inpatient treatment, intensive outpatient treatment, outpatient therapy or counseling, &amp; recovery housing that allows or integrates medication with other support services.
Budget: $55,500.00
Approved Abatement Strategy: Expansion of Warm Handoff Programs &amp; Recovery Services
Expand warm hand-off services to transition to recover services.
Budget $75.00</t>
  </si>
  <si>
    <t>York County (continued)</t>
  </si>
  <si>
    <t>York County</t>
  </si>
  <si>
    <t>Williamsburg  County</t>
  </si>
  <si>
    <t>Saluda  County</t>
  </si>
  <si>
    <t>Pickens  County</t>
  </si>
  <si>
    <t>Orangeburg  County</t>
  </si>
  <si>
    <t>Oconee  County</t>
  </si>
  <si>
    <t>Myrtle Beach (city)</t>
  </si>
  <si>
    <t>Mount Pleasant (city)</t>
  </si>
  <si>
    <t>Kershaw  County (Continued)</t>
  </si>
  <si>
    <t>Kershaw  County</t>
  </si>
  <si>
    <t>Fort Mill (city)</t>
  </si>
  <si>
    <t>Florence  County (continued)</t>
  </si>
  <si>
    <t xml:space="preserve">Florence  County </t>
  </si>
  <si>
    <t>Fairfield  County</t>
  </si>
  <si>
    <t>Dorchester  County</t>
  </si>
  <si>
    <t>Chesterfield  County</t>
  </si>
  <si>
    <t>Chesterfield  County (Continued)</t>
  </si>
  <si>
    <t>Chester  County</t>
  </si>
  <si>
    <t>Charleston  County</t>
  </si>
  <si>
    <t>Calhoun  County</t>
  </si>
  <si>
    <t>Berkeley  County</t>
  </si>
  <si>
    <t>Anderson  County</t>
  </si>
  <si>
    <t>Charleston County (continued)</t>
  </si>
  <si>
    <t xml:space="preserve"> Approved Abatement Strategy: (Continuation) G. Prevention Programs 4. Drug take-back disposal or destruction programs.
Budget: $11,000.00
Approved Abatement Strategy: (Continuation) G. Prevent Misuse of Opioids 9. School-based or youth-focused programs or strategies that have demonstrated effectiveness in preventing drug misuse and seem likely to be effective in preventing the uptake and use of opioids.
Budget: $7,000.00
Approved Abatement Strategy: (Continuation) G. Prevent Misuse of Opioids 10. Create or support community-based education or intervention services for families, youth, and adolescents at risk for OUD and any co-occurring SUD/MH conditions.
Budget: $54,000.00
Approved Abatement Strategy: H. Prevent Overdose Deaths and Other Harms (Harm Reduction) 4. Enabling school nurses and other school staff to respond to opioid overdoses, and provide them with naloxone, training, and support.
Budget: $22,000.00
Approved Abatement Strategy: H. Prevent Overdose Deaths and Other Harms (Harm Reduction) 9: Syringe service programs and other evidence-informed programs to reduce harms associated with intravenous drug use, including supplies, staffing, space, peer support services, referrals to treatment, fentanyl checking connections to care, and the full range of harm reduction and treatment services provided by these programs.
Budget: $28,500.00
Approved Abatement Strategy: H. Prevent Overdose Deaths and Other Harms (Harm Reduction) 13: Supporting screening for fentanyl in routine clinical toxicology testing.
Budget: $39,000.00
Approved Abatement Strategy: J. Leadership, Planning, and Coordination. Support efforts to provide leadership, planning, coordination, facilitation, training, and technical assistance to abate the opioid epidemic through activities, programs, or strategies that may include, but are not limited to 2. A dashboard to: 4. Track, share, or visualize key opioid or health-related indicators and supports as identified through collaborative statewide, regional, local, or community processes.
Budget: $118,447.00
</t>
  </si>
  <si>
    <t xml:space="preserve"> Approved Abatement Strategy: (Continuation) A. Naloxone or Other FDA-Approved Drug to Reverse Opioid Overdoses 2. Increase distribution to individuals who are uninsured or whose insurance does not cover the needed service.
Budget: $225,200.00
Approved Abatement Strategy: (Continuation) B. Medication-Assisted Treatment (MAT) Distribution and Other Opioid-Related Treatment 1.Increase distribution of MAT to individuals who are uninsured or whose insurance does not cover the needed service.
Budget: $140,000.00
Approved Abatement Strategy: (Continuation) B. Medication-Assisted Treatment (MAT) Distribution and Other Opioid-Related Treatment 4. Provide treatment and recovery support services, such as: residential and inpatient treatment, intensive outpatient treatment, outpatient therapy or counseling, and recovery housing that allows or integrates medication with other support services.
Budget: $165,000.00
Approved Abatement Strategy: (Continuation) E. Expansion of Warm Handoff Programs and Recovery Services4. Provide comprehensive wrap-around services to individuals in recovery, including housing, transportation, job placement/training, and childcare.
Budget: $30,000.00
Approved Abatement Strategy: (Continuation) E. Expansion of Warm Handoff Programs and Recovery Services 5. Hire additional social workers or other behavioral health workers to facilitate the expansions of warm handoff programs and recovery services.
Budget: $109,460.00
Approved Abatement Strategy: (Continuation) G. Prevention Programs 1. Funding media campaigns to prevent opioid misuse.
Budget: $210,000.00
Approved Abatement Strategy: (Continuation) G. Prevention Programs 3. Public education relating to drug disposal.
Budget: $12,000.00
Approved Abatement Strategy: (Continuation) G. Prevention Programs 4. Drug take-back disposal or destruction programs.
Budget: $11,000.00
Approved Abatement Strategy: (Continuation) G. Prevent Misuse of Opioids 9. School-based or youth-focused programs or strategies that have demonstrated effectiveness in preventing drug misuse and seem likely to be effective in preventing the uptake and use of opioids.
Budget: $7,000.00
Approved Abatement Strategy: (Continuation) G. Prevent Misuse of Opioids 10. Create or support community-based education or intervention services for families, youth, and adolescents at risk for OUD and any co-occurring SUD/MH conditions.
Budget: $54,000.00
Approved Abatement Strategy: H. Prevent Overdose Deaths and Other Harms (Harm Reduction) 4. Enabling school nurses and other school staff to respond to opioid overdoses, and provide them with naloxone, training, and support.
Budget: $22,000.00
Approved Abatement Strategy: H. Prevent Overdose Deaths and Other Harms (Harm Reduction) 9: Syringe service programs and other evidence-informed programs to reduce harms associated with intravenous drug use, including supplies, staffing, space, peer support services, referrals to treatment, fentanyl checking connections to care, and the full range of harm reduction and treatment services provided by these programs.
Budget: $28,500.00
Approved Abatement Strategy: H. Prevent Overdose Deaths and Other Harms (Harm Reduction) 13: Supporting screening for fentanyl in routine clinical toxicology testing.
Budget: $39,000.00
Approved Abatement Strategy: J. Leadership, Planning, and Coordination. Support efforts to provide leadership, planning, coordination, facilitation, training, and technical assistance to abate the opioid epidemic through activities, programs, or strategies that may include, but are not limited to 2. A dashboard to: 4. Track, share, or visualize key opioid or health-related indicators and supports as identified through collaborative statewide, regional, local, or community processes.
Budget: $118,447.00
</t>
  </si>
  <si>
    <t>Approved Abatement Strategy: J. Leadership, Planning, and Coordination. Support efforts to provide leadership, planning, coordination, facilitation, training, and technical assistance to abate the opioid epidemic through activities, programs, or strategies that may include, but are not limited to 3: Invest in infrastructure or staffing at government or not-for-profit agencies to support collaborative, cross system coordination with the purpose of preventing overprescribing, opioid misuse, or opioid overdoses, treating those with OUD and any co-occurring SUD/MH conditions, supporting them in treatment or recovery, connecting them to care, or implementing other strategies to abate the opioid epidemic described in this opioid abatement strategy list.
Budget: $94,708.00
Approved Abatement Strategy: K. Training 1. Provide funding for staff training or networking programs and services to improve the capability of government, community, and not-for profit entities to abate the opioid crisis.
Budget: $47,950.00Approved Abatement Strategy: J. Leadership, Planning, and Coordination. Support efforts to provide leadership, planning, coordination, facilitation, training, and technical assistance to abate the opioid epidemic through activities, programs, or strategies that may include, but are not limited to 3: Invest in infrastructure or staffing at government or not-for-profit agencies to support collaborative, cross system coordination with the purpose of preventing overprescribing, opioid misuse, or opioid overdoses, treating those with OUD and any co-occurring SUD/MH conditions, supporting them in treatment or recovery, connecting them to care, or implementing other strategies to abate the opioid epidemic described in this opioid abatement strategy list.
Budget: $94,708.00
Approved Abatement Strategy: K. Training 1. Provide funding for staff training or networking programs and services to improve the capability of government, community, and not-for profit entities to abate the opioid crisis.
Budget: $47,950.00</t>
  </si>
  <si>
    <t xml:space="preserve">Funds requested will be used to support Shalom Recovery. This substance abuse center for women will use funds to support, continue and expand existing programming.  Shalom Recovery provides comprehensive and gender-specific care seeking recovery from addiction.  </t>
  </si>
  <si>
    <r>
      <t>Funds requested will be used to support</t>
    </r>
    <r>
      <rPr>
        <sz val="12"/>
        <color rgb="FF000000"/>
        <rFont val="Calibri"/>
        <family val="2"/>
        <scheme val="minor"/>
      </rPr>
      <t xml:space="preserve"> Community Education Coordinator to distribute Naloxone and provide training to mitigate the effects of opioid addiction and overdose, through community events.  </t>
    </r>
  </si>
  <si>
    <r>
      <t>Funds requested will</t>
    </r>
    <r>
      <rPr>
        <sz val="11"/>
        <color rgb="FF000000"/>
        <rFont val="Calibri"/>
        <family val="2"/>
        <scheme val="minor"/>
      </rPr>
      <t xml:space="preserve"> allow for the continuation of Children in Crisis’s mission of prevention and education training. Children in Crisis will provide community outreach, school-based prevention programming, and child abuse prevention training.     </t>
    </r>
  </si>
  <si>
    <t>Funding will support the distribution of naloxone throughout various sources, expand MAT within the Charleston County Detention Center, expand wrap around services, outreach services, and training services, and provide prevention programming in the community. Funding will also be utilized to continue developing a community resources app, provide staff and community partners relevant training, assist in data collection, allow the coroner’s office materials for in house toxicology, and fund a media campaign to inform the public. </t>
  </si>
  <si>
    <t>Hazel Pittman Center:The funding will be utilized to (1) continue and expand upon the efforts initiated in 2024 to bring MAT services to Chester County and to increase access to treatment services for OUD, (2) to assist the county in implementing systemic change by improving data collection regarding opioid overdoses and fatalities to allow efforts to be localized to the highest risk communities, and (3) to expand prevention and education efforts specifically to the opioid use population. </t>
  </si>
  <si>
    <t>Hazel Pittman Center: Funding will be utilized to expand the reach of education, prevention, and treatment efforts by (1) having dedicated prevention staff to implement education, prevention and harm reduction measures specific to opioids, and (2) to increase the availability of services for families of persons with opioid use disorders and surviving family members after an overdose fatality. </t>
  </si>
  <si>
    <t>ALPHA Behavioral Health Center:  Funding will be utilized to hire and retain staff to close gaps in warm hand-off services as well as provide evidence-based treatment to clients with OUD, provide ALPHA center clients with computer access, fund a vending machine within the Chesterfield County Detention Center to distribute naloxone, fund free standing Naloxone boxes, train first responders, and launch a media campaign.    </t>
  </si>
  <si>
    <t xml:space="preserve">Funds will be used to purchase additional test kits for their Randox MultiSTAT Analyzer to support their Detention Center in determining appropriate level of care and the Coroner’s office in postmortem data collection, and to continue an existing media campaign to increase public knowledge surrounding opioids. </t>
  </si>
  <si>
    <t>Fairfield Opioid Response Team (The Team) through Fairfield Behavioral Health, will develop #You Can Too media messages for youth and general population and will use first responders to conduct the COPE program, identify and make treatment referrals to Fairfield Behavioral Health Services for persons with an opioid use disorder, and coordinate Narcan distribution. A Prevention Assistant will conduct the Life Skills Training program for 3rd- 12th graders and will coordinate RX Drug Take Back. </t>
  </si>
  <si>
    <t>This funding would allow Pee Dee Healthy Start Initiative to purchase drug deactivation products and conduct a media campaign, provide The Pharmacy with naloxone for distribution, fund positions for Circle Park and the Chrysalis Center, and provide client transportation at House of Hope of the Pee Dee.  </t>
  </si>
  <si>
    <t xml:space="preserve"> Keystone Substance Abuse Services: The funding will cover treatment costs for uninsured/indigent persons with OUD, provide transportation when lack of transportation is a barrier to treatment, to provide childcare when inadequate childcare is a barrier to treatment, to support transitional recovery housing for women. Keystone will purchase billboards that spread awareness about substance abuse treatment and prevention throughout the Fort Mill/Tega Cay area. Also, support full-time school-based Prevention Specialist, the Prevention Specialist will provide Life Skills and prevention-based education to students and families within the Fort Mill School District. </t>
  </si>
  <si>
    <t xml:space="preserve">ALPHA Behavioral Health Center:  
The funds will continue the KC Opioid Coalition, expand MAT services, including case management and referral and training for school-based counselors, continue media campaigns, drug take back efforts, response to overdose in the community and treatment at the detention center. </t>
  </si>
  <si>
    <t xml:space="preserve">Medical University of South Carolina Health Kershaw Medical Center - MUSC Health: Funds will support a Care Team Member/ CTM) to be solely responsible for the screening, delivery of brief interventions and referrals (SBIRT) for identified patients with opioid use disorders and other substances of abuse disorders.  </t>
  </si>
  <si>
    <t>These funds will continue supporting WakeUp Carolina’s efforts. Funding will be utilized to pay a percentage of several key staff positions, send WakeUp Carolina and Mount Pleasant Opioid Response Team members to conferences, provide naloxone and fentanyl testing strips to the community as well as training for proper use. WakeUp Carolina will also provide evidence-based prevention programs in schools.  </t>
  </si>
  <si>
    <t>These funds will support continuing the City Opioid Response program. Funding will be utilized to fund key staff positions, provide treatment and transportation scholarships, provide hygiene kits and educational materials to community members, purchase licenses for school-based prevention programs, and procure a web-based, case management system.  </t>
  </si>
  <si>
    <t>This funding will be used to expand warm handoff programs within North Charleston’s Police Department, continue funding an Opioid Coordinator position, provide training for peer support specialist, distribute harm reduction kits to residents, and launch a media campaign to increase community awareness.  </t>
  </si>
  <si>
    <t>Favor Upstate will provide  12 community events throughout the year along with  various opioid related programming. </t>
  </si>
  <si>
    <t xml:space="preserve">Tri-County Commission on Alcohol and Drug Abuse: These funds will be used to implement a comprehensive plan to increase access to treatment services, including MAT services; recovery services; harm reduction resources; and connections to care for persons in Orangeburg and Calhoun Counties who have an OUD and any co-occurring SUD/MH conditions, or persons that have experienced an opioid overdose. They developed a community response team comprised of sheriff deputies, a community paramedic and a peer support specialist with to support overdose response, opioid emergency response vehicle purchase, as well as equipment to advertise initiatives. </t>
  </si>
  <si>
    <t xml:space="preserve"> Tri-County Commission on Alcohol and Drug Abuse)These funds will be used to implement a comprehensive plan to increase access to treatment services, including MAT services; recovery services; harm reduction resources; and connections to care for persons in Orangeburg and Calhoun Counties who have an OUD and any co-occurring SUD/MH conditions, or persons that have experienced an opioid overdose. They developed a community response team comprised of sheriff deputies, a community paramedic and a peer support specialist with to support overdose response, opioid emergency response vehicle purchase, as well as equipment to advertise initiatives. </t>
  </si>
  <si>
    <t>Carryover $284,852.33 Interest 6,635.00</t>
  </si>
  <si>
    <t>Carryover $207,100.00 Interest $700.00</t>
  </si>
  <si>
    <t>Carryover $25,060.47 Interest $73.80</t>
  </si>
  <si>
    <t>Carryover $13,032.00 Interest $3,368.00</t>
  </si>
  <si>
    <t xml:space="preserve">Carryover $5,593.54 </t>
  </si>
  <si>
    <t>Carryover $2,000.00 Interest $2,394.97</t>
  </si>
  <si>
    <t>Carryover $45,805.76 Interest $4,885.41</t>
  </si>
  <si>
    <t>Carryover $55,094.49</t>
  </si>
  <si>
    <t>Carryover $12,000.00 Interest $2,200.00</t>
  </si>
  <si>
    <t>Carryover $91,569.39 Interest $438.52</t>
  </si>
  <si>
    <t xml:space="preserve">Prisma Health Upstate and Clemson University:
Funding will be used to expand outreach and access to prenatal services for pregnant women with OUD and infants. Prisma Health will train providers, interview participants, launch a media campaign, and continue home visits for participants in their MAiN program.  </t>
  </si>
  <si>
    <t>Funds will purchase software to allow for first responders and community members to take place in opioid overdose response training.       </t>
  </si>
  <si>
    <t>Funds will  continue the Post-Overdose Response Team, outreach services, media campaigns, drug takeback events, training initiatives, and to provide technology to support these efforts.  </t>
  </si>
  <si>
    <t xml:space="preserve">Circle Park: Funds will support a MAT coordinator, contract for a media campaign, purchase community drug disposal supplies, and implement school-based prevention programming.  </t>
  </si>
  <si>
    <t>Keystone Behavioral Health Center: Funds will continue the MAT treatment initiative to increase Physicians hours, support a Clinical Counselor and Peer Support Specialist to cover the expense of the Peer Support Specialist (PSS) position for the Adolescent treatment program along with school-based Clinical Counselors to serve the four school districts within York County (Clover, Fort Mill, Rock Hill, and York). Funds will also support the purchase of child-focused educational and coping materials to include one set for each elementary school within Keystone’s catchment area, and evidence-based curriculum materials for specific treatment groups provided at Keystone.</t>
  </si>
  <si>
    <t>350000+E2:E5</t>
  </si>
  <si>
    <t xml:space="preserve"> Approved Abatement Strategy: Treatment for Incarcerated Populations: Provide evidence-based treatment and recovery support, including MAT for persons with OUD and co-occurring SUD/MH disorders within and transitioning out of the criminal justice system.
Budget: $507,151.55
Approved Abatement Strategy: Expansion of Warm Handoff Programs and Recovery Services: Provide comprehensive wrap-around services to individuals in recovery, including housing, transportation, job placement, training, and childcare.
Budget: $335,879.03
Approved Abatement Strategy: Prevention Programs
Funding and training for first responders to participate in pre-arrest diversion programs, post-overdose response team, or similar strategies that connect at-risk individuals to behavioral health services and supports.
Budget: $356,850.04
</t>
  </si>
  <si>
    <t xml:space="preserve"> Interest: $27,715.09 carry over: $80,000.00</t>
  </si>
  <si>
    <t>Funding will support the continuation and expansion of three (3) projects initiated under the Guaranteed Political Subdivision Subfund in 2023. (1) Jail Diversion and Reentry Program and pre-trial program for female inmates, (2) Outreach officer/Coordinator and a Case Manage/Peer Support Specialist) in drug court to assist prospective treatment program candidates in overcoming barriers to program participation by providing services as well as navigating community resources and (3) to continue the Harm Reduction Specialists work specifically with opioid users throughout the county who have overdosed, providing follow-up care and referrals.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</si>
</sst>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7" x14ac:knownFonts="1">
    <font>
      <sz val="11"/>
      <color theme="1"/>
      <name val="Calibri"/>
      <family val="2"/>
      <scheme val="minor"/>
    </font>
    <font>
      <sz val="11"/>
      <color rgb="FFFF0000"/>
      <name val="Calibri"/>
      <family val="2"/>
      <scheme val="minor"/>
    </font>
    <font>
      <sz val="10"/>
      <color theme="1"/>
      <name val="Calibri"/>
      <family val="2"/>
      <scheme val="minor"/>
    </font>
    <font>
      <sz val="11.5"/>
      <color rgb="FF000000"/>
      <name val="Calibri"/>
      <family val="2"/>
      <scheme val="minor"/>
    </font>
    <font>
      <sz val="12"/>
      <color rgb="FF000000"/>
      <name val="Calibri"/>
      <family val="2"/>
      <scheme val="minor"/>
    </font>
    <font>
      <sz val="11"/>
      <color rgb="FF000000"/>
      <name val="Calibri"/>
      <family val="2"/>
      <scheme val="minor"/>
    </font>
    <font>
      <sz val="11"/>
      <name val="Calibri"/>
      <family val="2"/>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7">
    <xf numFmtId="0" fontId="0" fillId="0" borderId="0" xfId="0"/>
    <xf numFmtId="164" fontId="0" fillId="0" borderId="0" xfId="0" applyNumberFormat="1"/>
    <xf numFmtId="0" fontId="0" fillId="0" borderId="0" xfId="0" applyAlignment="1">
      <alignment wrapText="1"/>
    </xf>
    <xf numFmtId="0" fontId="0" fillId="0" borderId="1" xfId="0" applyBorder="1" applyAlignment="1">
      <alignment vertical="center"/>
    </xf>
    <xf numFmtId="0" fontId="0" fillId="0" borderId="1" xfId="0" applyBorder="1" applyAlignment="1">
      <alignment wrapText="1"/>
    </xf>
    <xf numFmtId="164" fontId="0" fillId="0" borderId="1" xfId="0" applyNumberFormat="1" applyBorder="1"/>
    <xf numFmtId="0" fontId="2" fillId="0" borderId="1" xfId="0" applyFont="1" applyBorder="1" applyAlignment="1">
      <alignment wrapText="1"/>
    </xf>
    <xf numFmtId="0" fontId="0" fillId="0" borderId="1" xfId="0" applyFont="1" applyBorder="1" applyAlignment="1">
      <alignment wrapText="1"/>
    </xf>
    <xf numFmtId="0" fontId="3" fillId="0" borderId="0" xfId="0" applyFont="1" applyAlignment="1">
      <alignment vertical="center" wrapText="1"/>
    </xf>
    <xf numFmtId="0" fontId="5" fillId="0" borderId="0" xfId="0" applyFont="1"/>
    <xf numFmtId="0" fontId="5" fillId="0" borderId="0" xfId="0" applyFont="1" applyAlignment="1">
      <alignment wrapText="1"/>
    </xf>
    <xf numFmtId="0" fontId="5" fillId="0" borderId="0" xfId="0" applyFont="1" applyAlignment="1">
      <alignment vertical="center" wrapText="1"/>
    </xf>
    <xf numFmtId="0" fontId="6" fillId="0" borderId="0" xfId="0" applyFont="1" applyAlignment="1">
      <alignment horizontal="left" vertical="center" wrapText="1"/>
    </xf>
    <xf numFmtId="0" fontId="0" fillId="0" borderId="1" xfId="0" applyBorder="1" applyAlignment="1">
      <alignment vertical="center" wrapText="1"/>
    </xf>
    <xf numFmtId="0" fontId="0" fillId="0" borderId="1" xfId="0" applyBorder="1" applyAlignment="1">
      <alignment horizontal="left" vertical="center" wrapText="1"/>
    </xf>
    <xf numFmtId="164" fontId="5" fillId="0" borderId="0" xfId="0" applyNumberFormat="1" applyFont="1"/>
    <xf numFmtId="0" fontId="5" fillId="0" borderId="0" xfId="0" applyFont="1" applyAlignment="1">
      <alignment horizontal="left" wrapText="1"/>
    </xf>
  </cellXfs>
  <cellStyles count="1">
    <cellStyle name="Normal" xfId="0" builtinId="0"/>
  </cellStyles>
  <dxfs count="7">
    <dxf>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numFmt numFmtId="164" formatCode="&quot;$&quot;#,##0.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164" formatCode="&quot;$&quot;#,##0.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164" formatCode="&quot;$&quot;#,##0.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164" formatCode="&quot;$&quot;#,##0.0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B4630FE2-4FE4-46B2-A01C-EF09F1274E25}" name="Table3" displayName="Table3" ref="A1:F35" totalsRowShown="0" headerRowDxfId="6">
  <autoFilter ref="A1:F35" xr:uid="{B4630FE2-4FE4-46B2-A01C-EF09F1274E25}"/>
  <tableColumns count="6">
    <tableColumn id="1" xr3:uid="{72F952D3-A349-4DFA-BB19-CB594668A0C0}" name="project period 1.25-12.25" dataDxfId="5"/>
    <tableColumn id="2" xr3:uid="{5837D156-24C8-4C10-9815-7E46D72FE7DF}" name="budget" dataDxfId="4"/>
    <tableColumn id="3" xr3:uid="{BDA3E743-5FC3-4F9A-BF83-130A60AB38FD}" name="disbursement" dataDxfId="3"/>
    <tableColumn id="4" xr3:uid="{13D23FF8-52AC-446C-8C3E-7B7112C8439E}" name="carryover/interest" dataDxfId="2"/>
    <tableColumn id="5" xr3:uid="{08BB2433-01B1-4F24-A8F6-5DAB28D628C3}" name="project total" dataDxfId="1"/>
    <tableColumn id="6" xr3:uid="{546A73D3-7B20-48B7-A668-7AD07125EF25}" name="project summary" dataDxfId="0"/>
  </tableColumns>
  <tableStyleInfo name="TableStyleMedium7"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92C666-787D-4C6A-B4FC-76D91BF9684F}">
  <dimension ref="A1:H35"/>
  <sheetViews>
    <sheetView tabSelected="1" topLeftCell="A19" workbookViewId="0">
      <selection activeCell="D19" sqref="D19"/>
    </sheetView>
  </sheetViews>
  <sheetFormatPr defaultRowHeight="15" x14ac:dyDescent="0.25"/>
  <cols>
    <col min="1" max="1" width="27" customWidth="1"/>
    <col min="2" max="2" width="88.140625" style="2" customWidth="1"/>
    <col min="3" max="3" width="21.5703125" style="1" customWidth="1"/>
    <col min="4" max="4" width="35.140625" style="1" customWidth="1"/>
    <col min="5" max="5" width="18.140625" style="1" customWidth="1"/>
    <col min="6" max="6" width="56.7109375" style="2" customWidth="1"/>
  </cols>
  <sheetData>
    <row r="1" spans="1:8" x14ac:dyDescent="0.25">
      <c r="A1" t="s">
        <v>10</v>
      </c>
      <c r="B1" s="2" t="s">
        <v>9</v>
      </c>
      <c r="C1" s="1" t="s">
        <v>5</v>
      </c>
      <c r="D1" s="1" t="s">
        <v>6</v>
      </c>
      <c r="E1" s="1" t="s">
        <v>7</v>
      </c>
      <c r="F1" s="2" t="s">
        <v>8</v>
      </c>
    </row>
    <row r="2" spans="1:8" ht="50.25" customHeight="1" x14ac:dyDescent="0.25">
      <c r="A2" s="3" t="s">
        <v>63</v>
      </c>
      <c r="B2" s="4" t="s">
        <v>11</v>
      </c>
      <c r="C2" s="5">
        <v>350000</v>
      </c>
      <c r="D2" s="5"/>
      <c r="E2" s="5" t="s">
        <v>102</v>
      </c>
      <c r="F2" s="6" t="s">
        <v>68</v>
      </c>
    </row>
    <row r="3" spans="1:8" ht="120" x14ac:dyDescent="0.25">
      <c r="A3" s="3" t="s">
        <v>3</v>
      </c>
      <c r="B3" s="4" t="s">
        <v>12</v>
      </c>
      <c r="C3" s="5">
        <v>178434.66</v>
      </c>
      <c r="D3" s="5"/>
      <c r="E3" s="5">
        <v>178434.66</v>
      </c>
      <c r="F3" s="8" t="s">
        <v>69</v>
      </c>
    </row>
    <row r="4" spans="1:8" ht="240.75" customHeight="1" x14ac:dyDescent="0.25">
      <c r="A4" s="3" t="s">
        <v>62</v>
      </c>
      <c r="B4" s="4" t="s">
        <v>13</v>
      </c>
      <c r="C4" s="5">
        <v>157300</v>
      </c>
      <c r="D4" s="5" t="s">
        <v>32</v>
      </c>
      <c r="E4" s="5">
        <v>160500</v>
      </c>
      <c r="F4" s="8" t="s">
        <v>70</v>
      </c>
      <c r="H4" t="s">
        <v>35</v>
      </c>
    </row>
    <row r="5" spans="1:8" ht="180" x14ac:dyDescent="0.25">
      <c r="A5" s="3" t="s">
        <v>61</v>
      </c>
      <c r="B5" s="4"/>
      <c r="C5" s="5">
        <v>94930.84</v>
      </c>
      <c r="D5" s="5"/>
      <c r="E5" s="5">
        <v>94930.84</v>
      </c>
      <c r="F5" s="4" t="s">
        <v>86</v>
      </c>
    </row>
    <row r="6" spans="1:8" ht="409.6" x14ac:dyDescent="0.25">
      <c r="A6" s="3" t="s">
        <v>60</v>
      </c>
      <c r="B6" s="6" t="s">
        <v>66</v>
      </c>
      <c r="C6" s="5">
        <v>1017387</v>
      </c>
      <c r="D6" s="5" t="s">
        <v>33</v>
      </c>
      <c r="E6" s="5">
        <v>1292265</v>
      </c>
      <c r="F6" s="11" t="s">
        <v>71</v>
      </c>
    </row>
    <row r="7" spans="1:8" ht="396" x14ac:dyDescent="0.25">
      <c r="A7" s="3" t="s">
        <v>64</v>
      </c>
      <c r="B7" s="6" t="s">
        <v>65</v>
      </c>
      <c r="C7" s="5"/>
      <c r="D7" s="5"/>
      <c r="E7" s="5"/>
      <c r="F7" s="4"/>
    </row>
    <row r="8" spans="1:8" ht="319.5" x14ac:dyDescent="0.25">
      <c r="A8" s="3" t="s">
        <v>64</v>
      </c>
      <c r="B8" s="6" t="s">
        <v>67</v>
      </c>
      <c r="C8" s="5"/>
      <c r="D8" s="5"/>
      <c r="E8" s="5"/>
      <c r="F8" s="4"/>
    </row>
    <row r="9" spans="1:8" ht="334.5" x14ac:dyDescent="0.25">
      <c r="A9" s="3" t="s">
        <v>59</v>
      </c>
      <c r="B9" s="4" t="s">
        <v>14</v>
      </c>
      <c r="C9" s="5">
        <v>171360</v>
      </c>
      <c r="D9" s="5" t="s">
        <v>34</v>
      </c>
      <c r="E9" s="5">
        <v>262660</v>
      </c>
      <c r="F9" s="11" t="s">
        <v>72</v>
      </c>
    </row>
    <row r="10" spans="1:8" ht="135" x14ac:dyDescent="0.25">
      <c r="A10" s="3" t="s">
        <v>4</v>
      </c>
      <c r="B10" s="4" t="s">
        <v>15</v>
      </c>
      <c r="C10" s="5">
        <v>62000</v>
      </c>
      <c r="D10" s="5" t="s">
        <v>36</v>
      </c>
      <c r="E10" s="5">
        <v>82500</v>
      </c>
      <c r="F10" s="11" t="s">
        <v>73</v>
      </c>
    </row>
    <row r="11" spans="1:8" ht="281.25" x14ac:dyDescent="0.25">
      <c r="A11" s="3" t="s">
        <v>57</v>
      </c>
      <c r="B11" s="6" t="s">
        <v>17</v>
      </c>
      <c r="C11" s="5">
        <v>290856.3</v>
      </c>
      <c r="D11" s="5" t="s">
        <v>87</v>
      </c>
      <c r="E11" s="5">
        <v>582343.63</v>
      </c>
      <c r="F11" s="11" t="s">
        <v>74</v>
      </c>
    </row>
    <row r="12" spans="1:8" ht="243" x14ac:dyDescent="0.25">
      <c r="A12" s="3" t="s">
        <v>58</v>
      </c>
      <c r="B12" s="6" t="s">
        <v>16</v>
      </c>
      <c r="C12" s="9"/>
      <c r="D12" s="5"/>
      <c r="E12" s="5"/>
      <c r="F12" s="12"/>
    </row>
    <row r="13" spans="1:8" ht="120" x14ac:dyDescent="0.25">
      <c r="A13" s="3" t="s">
        <v>56</v>
      </c>
      <c r="B13" s="4" t="s">
        <v>18</v>
      </c>
      <c r="C13" s="5">
        <v>38300</v>
      </c>
      <c r="D13" s="5"/>
      <c r="E13" s="5">
        <v>38300</v>
      </c>
      <c r="F13" s="13" t="s">
        <v>75</v>
      </c>
    </row>
    <row r="14" spans="1:8" ht="195" x14ac:dyDescent="0.25">
      <c r="A14" s="3" t="s">
        <v>55</v>
      </c>
      <c r="B14" s="4" t="s">
        <v>19</v>
      </c>
      <c r="C14" s="5">
        <v>62180</v>
      </c>
      <c r="D14" s="5"/>
      <c r="E14" s="5">
        <v>62180</v>
      </c>
      <c r="F14" s="11" t="s">
        <v>76</v>
      </c>
    </row>
    <row r="15" spans="1:8" ht="372.75" x14ac:dyDescent="0.25">
      <c r="A15" s="3" t="s">
        <v>54</v>
      </c>
      <c r="B15" s="4" t="s">
        <v>20</v>
      </c>
      <c r="C15" s="15">
        <v>652562.85</v>
      </c>
      <c r="D15" s="5" t="s">
        <v>88</v>
      </c>
      <c r="E15" s="5">
        <v>860362.85</v>
      </c>
      <c r="F15" s="12" t="s">
        <v>77</v>
      </c>
    </row>
    <row r="16" spans="1:8" ht="330" x14ac:dyDescent="0.25">
      <c r="A16" s="3" t="s">
        <v>53</v>
      </c>
      <c r="B16" s="4" t="s">
        <v>21</v>
      </c>
      <c r="C16" s="5"/>
      <c r="D16" s="5"/>
      <c r="E16" s="5"/>
      <c r="F16" s="12"/>
    </row>
    <row r="17" spans="1:6" ht="345" x14ac:dyDescent="0.25">
      <c r="A17" s="3" t="s">
        <v>52</v>
      </c>
      <c r="B17" s="4" t="s">
        <v>22</v>
      </c>
      <c r="C17" s="5">
        <v>78206.460000000006</v>
      </c>
      <c r="D17" s="5" t="s">
        <v>89</v>
      </c>
      <c r="E17" s="5">
        <v>103340.73</v>
      </c>
      <c r="F17" s="13" t="s">
        <v>78</v>
      </c>
    </row>
    <row r="18" spans="1:6" ht="210" x14ac:dyDescent="0.25">
      <c r="A18" s="3" t="s">
        <v>0</v>
      </c>
      <c r="B18" s="4" t="s">
        <v>103</v>
      </c>
      <c r="C18" s="5">
        <v>1152159.56</v>
      </c>
      <c r="D18" s="5" t="s">
        <v>104</v>
      </c>
      <c r="E18" s="5">
        <v>1259874.6200000001</v>
      </c>
      <c r="F18" s="10" t="s">
        <v>105</v>
      </c>
    </row>
    <row r="19" spans="1:6" ht="408.75" x14ac:dyDescent="0.25">
      <c r="A19" s="3" t="s">
        <v>51</v>
      </c>
      <c r="B19" s="6" t="s">
        <v>23</v>
      </c>
      <c r="C19" s="5">
        <v>466105</v>
      </c>
      <c r="D19" s="5" t="s">
        <v>90</v>
      </c>
      <c r="E19" s="5">
        <v>482505</v>
      </c>
      <c r="F19" s="14" t="s">
        <v>79</v>
      </c>
    </row>
    <row r="20" spans="1:6" ht="294" x14ac:dyDescent="0.25">
      <c r="A20" s="3" t="s">
        <v>50</v>
      </c>
      <c r="B20" s="6" t="s">
        <v>24</v>
      </c>
      <c r="C20" s="5"/>
      <c r="D20" s="5"/>
      <c r="E20" s="5"/>
      <c r="F20" s="4"/>
    </row>
    <row r="21" spans="1:6" ht="90" x14ac:dyDescent="0.25">
      <c r="A21" s="3" t="s">
        <v>1</v>
      </c>
      <c r="B21" s="4" t="s">
        <v>25</v>
      </c>
      <c r="C21" s="5">
        <v>146706</v>
      </c>
      <c r="D21" s="5"/>
      <c r="E21" s="5">
        <v>146706</v>
      </c>
      <c r="F21" s="10" t="s">
        <v>80</v>
      </c>
    </row>
    <row r="22" spans="1:6" ht="345" x14ac:dyDescent="0.25">
      <c r="A22" s="3" t="s">
        <v>49</v>
      </c>
      <c r="B22" s="6" t="s">
        <v>26</v>
      </c>
      <c r="C22" s="5">
        <v>178885.46</v>
      </c>
      <c r="D22" s="5" t="s">
        <v>91</v>
      </c>
      <c r="E22" s="5">
        <v>184479</v>
      </c>
      <c r="F22" s="11" t="s">
        <v>81</v>
      </c>
    </row>
    <row r="23" spans="1:6" ht="378" customHeight="1" x14ac:dyDescent="0.25">
      <c r="A23" s="3" t="s">
        <v>48</v>
      </c>
      <c r="B23" s="4" t="s">
        <v>27</v>
      </c>
      <c r="C23" s="5">
        <v>277345.15999999997</v>
      </c>
      <c r="D23" s="5" t="s">
        <v>92</v>
      </c>
      <c r="E23" s="5">
        <v>281740.13</v>
      </c>
      <c r="F23" s="11" t="s">
        <v>82</v>
      </c>
    </row>
    <row r="24" spans="1:6" ht="274.5" customHeight="1" x14ac:dyDescent="0.25">
      <c r="A24" s="3" t="s">
        <v>28</v>
      </c>
      <c r="B24" s="4" t="s">
        <v>29</v>
      </c>
      <c r="C24" s="5">
        <v>403453.57</v>
      </c>
      <c r="D24" s="5" t="s">
        <v>93</v>
      </c>
      <c r="E24" s="5">
        <v>454144.74</v>
      </c>
      <c r="F24" s="11" t="s">
        <v>83</v>
      </c>
    </row>
    <row r="25" spans="1:6" ht="165" x14ac:dyDescent="0.25">
      <c r="A25" s="3" t="s">
        <v>47</v>
      </c>
      <c r="B25" s="4" t="s">
        <v>30</v>
      </c>
      <c r="C25" s="5">
        <v>33255</v>
      </c>
      <c r="D25" s="5"/>
      <c r="E25" s="5">
        <v>33255</v>
      </c>
      <c r="F25" s="11" t="s">
        <v>84</v>
      </c>
    </row>
    <row r="26" spans="1:6" ht="180" x14ac:dyDescent="0.25">
      <c r="A26" s="3" t="s">
        <v>46</v>
      </c>
      <c r="B26" s="4"/>
      <c r="C26" s="5">
        <v>613020.46</v>
      </c>
      <c r="D26" s="5" t="s">
        <v>94</v>
      </c>
      <c r="E26" s="5">
        <v>668114.94999999995</v>
      </c>
      <c r="F26" s="4" t="s">
        <v>85</v>
      </c>
    </row>
    <row r="27" spans="1:6" ht="90" x14ac:dyDescent="0.25">
      <c r="A27" s="3" t="s">
        <v>45</v>
      </c>
      <c r="B27" s="4" t="s">
        <v>31</v>
      </c>
      <c r="C27" s="5">
        <v>705143.5</v>
      </c>
      <c r="D27" s="5"/>
      <c r="E27" s="5">
        <v>705143.5</v>
      </c>
      <c r="F27" s="4" t="s">
        <v>97</v>
      </c>
    </row>
    <row r="28" spans="1:6" ht="60" x14ac:dyDescent="0.25">
      <c r="A28" s="3" t="s">
        <v>44</v>
      </c>
      <c r="B28" s="4" t="s">
        <v>37</v>
      </c>
      <c r="C28" s="5">
        <v>17889.88</v>
      </c>
      <c r="D28" s="5"/>
      <c r="E28" s="5">
        <v>17889.88</v>
      </c>
      <c r="F28" s="10" t="s">
        <v>98</v>
      </c>
    </row>
    <row r="29" spans="1:6" ht="60" x14ac:dyDescent="0.25">
      <c r="A29" s="3" t="s">
        <v>2</v>
      </c>
      <c r="B29" s="4"/>
      <c r="C29" s="5">
        <v>164192</v>
      </c>
      <c r="D29" s="5"/>
      <c r="E29" s="5">
        <v>164192</v>
      </c>
      <c r="F29" s="10" t="s">
        <v>99</v>
      </c>
    </row>
    <row r="30" spans="1:6" ht="345" x14ac:dyDescent="0.25">
      <c r="A30" s="3" t="s">
        <v>43</v>
      </c>
      <c r="B30" s="4" t="s">
        <v>38</v>
      </c>
      <c r="C30" s="5">
        <v>160445</v>
      </c>
      <c r="D30" s="5" t="s">
        <v>95</v>
      </c>
      <c r="E30" s="5">
        <v>174645</v>
      </c>
      <c r="F30" s="13" t="s">
        <v>100</v>
      </c>
    </row>
    <row r="31" spans="1:6" ht="255" x14ac:dyDescent="0.25">
      <c r="A31" s="3" t="s">
        <v>42</v>
      </c>
      <c r="B31" s="7" t="s">
        <v>39</v>
      </c>
      <c r="C31" s="5">
        <v>485520.3</v>
      </c>
      <c r="D31" s="5" t="s">
        <v>96</v>
      </c>
      <c r="E31" s="5">
        <v>557528.21</v>
      </c>
      <c r="F31" s="16" t="s">
        <v>101</v>
      </c>
    </row>
    <row r="32" spans="1:6" ht="350.25" customHeight="1" x14ac:dyDescent="0.25">
      <c r="A32" s="3" t="s">
        <v>41</v>
      </c>
      <c r="B32" s="4" t="s">
        <v>40</v>
      </c>
      <c r="C32" s="5"/>
      <c r="D32" s="5"/>
      <c r="E32" s="5"/>
      <c r="F32" s="4"/>
    </row>
    <row r="33" spans="1:6" x14ac:dyDescent="0.25">
      <c r="A33" s="3"/>
      <c r="B33" s="4"/>
      <c r="C33" s="5">
        <v>6805479.4400000004</v>
      </c>
      <c r="D33" s="5"/>
      <c r="E33" s="5">
        <f>SUM(E3:E32)</f>
        <v>8848035.7400000002</v>
      </c>
      <c r="F33" s="4"/>
    </row>
    <row r="34" spans="1:6" x14ac:dyDescent="0.25">
      <c r="A34" s="3"/>
      <c r="B34" s="4"/>
      <c r="C34" s="5"/>
      <c r="D34" s="5"/>
      <c r="E34" s="5"/>
      <c r="F34" s="4"/>
    </row>
    <row r="35" spans="1:6" x14ac:dyDescent="0.25">
      <c r="A35" s="3"/>
      <c r="B35" s="4"/>
      <c r="C35" s="5"/>
      <c r="D35" s="5"/>
      <c r="E35" s="5"/>
      <c r="F35" s="4"/>
    </row>
  </sheetData>
  <sheetProtection algorithmName="SHA-512" hashValue="p0wikXPpBWHRJ3bIMAZd1dwr8hOl7Cryvk0XLMBbhPz7LcaOnwpXlRKHmtiLFVUUklZWNkN3r0o/cYeUFnQs+Q==" saltValue="QlRdvtW3A7VmcQUKkKQ7Lg==" spinCount="100000" sheet="1" objects="1" scenarios="1" selectLockedCells="1" selectUnlockedCells="1"/>
  <pageMargins left="0.7" right="0.7" top="0.75" bottom="0.75" header="0.3" footer="0.3"/>
  <pageSetup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1.25-12.25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Braneck, Roberta</dc:creator>
  <cp:lastModifiedBy>Braneck, Roberta</cp:lastModifiedBy>
  <dcterms:created xsi:type="dcterms:W3CDTF">2024-11-20T14:45:02Z</dcterms:created>
  <dcterms:modified xsi:type="dcterms:W3CDTF">2024-12-20T16:21:36Z</dcterms:modified>
</cp:coreProperties>
</file>